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O\Desktop\ЕГЭ\2018 год\МЕДАЛИСТЫ\ИЮЛЬ\"/>
    </mc:Choice>
  </mc:AlternateContent>
  <bookViews>
    <workbookView xWindow="0" yWindow="0" windowWidth="20490" windowHeight="7155"/>
  </bookViews>
  <sheets>
    <sheet name="приложение №1-медалисты" sheetId="1" r:id="rId1"/>
    <sheet name="приложение №2-свод" sheetId="3" r:id="rId2"/>
  </sheets>
  <definedNames>
    <definedName name="_xlnm._FilterDatabase" localSheetId="0" hidden="1">'приложение №1-медалисты'!$U$12:$U$60</definedName>
  </definedNames>
  <calcPr calcId="152511"/>
</workbook>
</file>

<file path=xl/calcChain.xml><?xml version="1.0" encoding="utf-8"?>
<calcChain xmlns="http://schemas.openxmlformats.org/spreadsheetml/2006/main">
  <c r="U16" i="1" l="1"/>
  <c r="U17" i="1"/>
  <c r="U18" i="1"/>
  <c r="U19" i="1"/>
  <c r="U20" i="1"/>
  <c r="U21" i="1"/>
  <c r="U22" i="1"/>
  <c r="U23" i="1"/>
  <c r="U24" i="1"/>
  <c r="U25" i="1"/>
  <c r="U26" i="1"/>
  <c r="U27" i="1"/>
  <c r="U28" i="1"/>
  <c r="U29" i="1"/>
  <c r="U30" i="1"/>
  <c r="U31" i="1"/>
  <c r="U32" i="1"/>
  <c r="U33" i="1"/>
  <c r="U34" i="1"/>
  <c r="U35" i="1"/>
  <c r="U36" i="1"/>
  <c r="U37" i="1"/>
  <c r="U38" i="1"/>
  <c r="U39" i="1"/>
  <c r="U40" i="1"/>
  <c r="U41" i="1"/>
  <c r="U42" i="1"/>
  <c r="U43" i="1"/>
  <c r="U44" i="1"/>
  <c r="U45" i="1"/>
  <c r="U46" i="1"/>
  <c r="U47" i="1"/>
  <c r="U48" i="1"/>
  <c r="U49" i="1"/>
  <c r="U50" i="1"/>
  <c r="U51" i="1"/>
  <c r="U52" i="1"/>
  <c r="U53" i="1"/>
  <c r="U54" i="1"/>
  <c r="U55" i="1"/>
  <c r="U56" i="1"/>
  <c r="U57" i="1"/>
  <c r="U58" i="1"/>
  <c r="U59" i="1"/>
  <c r="U13" i="1"/>
  <c r="U14" i="1"/>
  <c r="U15" i="1"/>
  <c r="U12" i="1"/>
  <c r="H60" i="1"/>
  <c r="I60" i="1"/>
  <c r="J60" i="1"/>
  <c r="K60" i="1"/>
  <c r="L60" i="1"/>
  <c r="M60" i="1"/>
  <c r="N60" i="1"/>
  <c r="O60" i="1"/>
  <c r="P60" i="1"/>
  <c r="R60" i="1"/>
  <c r="I30" i="3" l="1"/>
  <c r="F29" i="3"/>
  <c r="F28" i="3"/>
  <c r="F27" i="3"/>
  <c r="I26" i="3"/>
  <c r="F26" i="3"/>
  <c r="I25" i="3"/>
  <c r="F25" i="3"/>
  <c r="I24" i="3"/>
  <c r="F24" i="3"/>
  <c r="I23" i="3"/>
  <c r="F23" i="3"/>
  <c r="I22" i="3"/>
  <c r="F22" i="3"/>
  <c r="I21" i="3"/>
  <c r="F21" i="3"/>
  <c r="I19" i="3"/>
  <c r="F19" i="3"/>
  <c r="I18" i="3"/>
  <c r="F18" i="3"/>
  <c r="I17" i="3"/>
  <c r="F17" i="3"/>
  <c r="I16" i="3"/>
  <c r="F16" i="3"/>
  <c r="I15" i="3"/>
  <c r="F15" i="3"/>
  <c r="I14" i="3"/>
  <c r="F14" i="3"/>
  <c r="I13" i="3"/>
  <c r="F13" i="3"/>
  <c r="I12" i="3"/>
  <c r="F12" i="3"/>
  <c r="I11" i="3"/>
  <c r="F11" i="3"/>
</calcChain>
</file>

<file path=xl/sharedStrings.xml><?xml version="1.0" encoding="utf-8"?>
<sst xmlns="http://schemas.openxmlformats.org/spreadsheetml/2006/main" count="365" uniqueCount="178">
  <si>
    <t>к письму министерства образования,</t>
  </si>
  <si>
    <t xml:space="preserve">науки и молодёжной политики </t>
  </si>
  <si>
    <t>Краснодарского края</t>
  </si>
  <si>
    <t>от ______________ №__________________</t>
  </si>
  <si>
    <t>№ п/п</t>
  </si>
  <si>
    <t>Фамилия</t>
  </si>
  <si>
    <t>Имя</t>
  </si>
  <si>
    <t>Отчество</t>
  </si>
  <si>
    <t>ОУ (сокращенное наименование)</t>
  </si>
  <si>
    <t>Наличие аттестата с отличием в 9 классе (да/нет)</t>
  </si>
  <si>
    <t>Информация о выпускниках общеобразовательных организаций,   награжденных медалью "За особые успехи в учении" в 2018 году</t>
  </si>
  <si>
    <t>Русский язык</t>
  </si>
  <si>
    <t>Математика П</t>
  </si>
  <si>
    <t xml:space="preserve">Обществознание </t>
  </si>
  <si>
    <t>История</t>
  </si>
  <si>
    <t>Физика</t>
  </si>
  <si>
    <t xml:space="preserve">Химия </t>
  </si>
  <si>
    <t>Биология</t>
  </si>
  <si>
    <t>Литература</t>
  </si>
  <si>
    <t>Информатика и ИКТ</t>
  </si>
  <si>
    <t>География</t>
  </si>
  <si>
    <t>Английский язык</t>
  </si>
  <si>
    <t>Немецкий язык</t>
  </si>
  <si>
    <t>РЕЗУЛЬТАТЫ ЕГЭ 2018 (в тестовых баллах)</t>
  </si>
  <si>
    <t>французский язык</t>
  </si>
  <si>
    <t>Математика Баз (отметка)</t>
  </si>
  <si>
    <t>ГИА</t>
  </si>
  <si>
    <t>Количество аттестатов с отличием</t>
  </si>
  <si>
    <t>ПРИЛОЖЕНИЕ №2</t>
  </si>
  <si>
    <t>МОУО</t>
  </si>
  <si>
    <t>Общеобразовательная организация (сокращенное наименование)</t>
  </si>
  <si>
    <t>Общее число  выпускников 9-х классов</t>
  </si>
  <si>
    <t>Доля выпускников 9-х классов, получивших аттестат с отличием</t>
  </si>
  <si>
    <t>Численность медалистов</t>
  </si>
  <si>
    <t>Доля медалистов</t>
  </si>
  <si>
    <t>Информация о выпускниках общеобразовательных организаций,  получивших аттестаты с отличием и награжденных медалью. за особые успехи в учении"</t>
  </si>
  <si>
    <t>Общее число выпускников                 11 (12)-х классов</t>
  </si>
  <si>
    <t>МАОУ СОШ №2</t>
  </si>
  <si>
    <t>Дохленко</t>
  </si>
  <si>
    <t>Виктория</t>
  </si>
  <si>
    <t>Игоревна</t>
  </si>
  <si>
    <t>да</t>
  </si>
  <si>
    <t>Зайцева</t>
  </si>
  <si>
    <t>Дарья</t>
  </si>
  <si>
    <t>Матюшко</t>
  </si>
  <si>
    <t>Виталий</t>
  </si>
  <si>
    <t>Александрович</t>
  </si>
  <si>
    <t>Олейник</t>
  </si>
  <si>
    <t>Егор</t>
  </si>
  <si>
    <t>Классина</t>
  </si>
  <si>
    <t>Анастасия</t>
  </si>
  <si>
    <t>Александровна</t>
  </si>
  <si>
    <t>Андрусевич</t>
  </si>
  <si>
    <t>нет</t>
  </si>
  <si>
    <t>Вирченко</t>
  </si>
  <si>
    <t>Татьяна</t>
  </si>
  <si>
    <t>Сергеевна</t>
  </si>
  <si>
    <t>Волобуева</t>
  </si>
  <si>
    <t>Анна</t>
  </si>
  <si>
    <t>Николаевна</t>
  </si>
  <si>
    <t>Донцова</t>
  </si>
  <si>
    <t>Юлия</t>
  </si>
  <si>
    <t>Вахтанговна</t>
  </si>
  <si>
    <t>Павленко</t>
  </si>
  <si>
    <t>Екатерина</t>
  </si>
  <si>
    <t>Владимировна</t>
  </si>
  <si>
    <t xml:space="preserve">Пилипенко </t>
  </si>
  <si>
    <t>Елена</t>
  </si>
  <si>
    <t>Евгеньевна</t>
  </si>
  <si>
    <t>Пономаренко</t>
  </si>
  <si>
    <t>Серая</t>
  </si>
  <si>
    <t>Стрюк</t>
  </si>
  <si>
    <t>Владимир</t>
  </si>
  <si>
    <t>Константинович</t>
  </si>
  <si>
    <t>Семен</t>
  </si>
  <si>
    <t>Фоменко</t>
  </si>
  <si>
    <t>Мария</t>
  </si>
  <si>
    <t>Харламова</t>
  </si>
  <si>
    <t>Кристина</t>
  </si>
  <si>
    <t>Павловна</t>
  </si>
  <si>
    <t xml:space="preserve">Хмельницкая </t>
  </si>
  <si>
    <t>Владислава</t>
  </si>
  <si>
    <t>Юрьевна</t>
  </si>
  <si>
    <t>МБОУ СОШ № 3</t>
  </si>
  <si>
    <t xml:space="preserve">Назаренко </t>
  </si>
  <si>
    <t xml:space="preserve">Дарья </t>
  </si>
  <si>
    <t>Ровная</t>
  </si>
  <si>
    <t>Дмитриевна</t>
  </si>
  <si>
    <t>МБОУ СОШ № 4</t>
  </si>
  <si>
    <t>Жук</t>
  </si>
  <si>
    <t xml:space="preserve">Николаевич </t>
  </si>
  <si>
    <t xml:space="preserve">Карпухина </t>
  </si>
  <si>
    <t xml:space="preserve">Екатерина </t>
  </si>
  <si>
    <t xml:space="preserve">Евгеньевна </t>
  </si>
  <si>
    <t xml:space="preserve">Кашкаха </t>
  </si>
  <si>
    <t xml:space="preserve">Евгения </t>
  </si>
  <si>
    <t xml:space="preserve">Александровна </t>
  </si>
  <si>
    <t xml:space="preserve">Левченко </t>
  </si>
  <si>
    <t xml:space="preserve">Ксения </t>
  </si>
  <si>
    <t xml:space="preserve">Ивановна </t>
  </si>
  <si>
    <t>МКОУ СОШ № 9</t>
  </si>
  <si>
    <t>Бондаренко</t>
  </si>
  <si>
    <t>Кирилл</t>
  </si>
  <si>
    <t>Романович</t>
  </si>
  <si>
    <t>Ситник</t>
  </si>
  <si>
    <t>Павел</t>
  </si>
  <si>
    <t>Андреевич</t>
  </si>
  <si>
    <t>16/4</t>
  </si>
  <si>
    <t>19/5</t>
  </si>
  <si>
    <t>18/5</t>
  </si>
  <si>
    <t>20/5</t>
  </si>
  <si>
    <t>МБОУ СОШ №10</t>
  </si>
  <si>
    <t>Григоренко</t>
  </si>
  <si>
    <t>Александра</t>
  </si>
  <si>
    <t>Литвиненко</t>
  </si>
  <si>
    <t>Олеговна</t>
  </si>
  <si>
    <t>Мананикина</t>
  </si>
  <si>
    <t>Ксения</t>
  </si>
  <si>
    <t>Мехтиева</t>
  </si>
  <si>
    <t>Илона</t>
  </si>
  <si>
    <t>Вагифовна</t>
  </si>
  <si>
    <t>Миняйло</t>
  </si>
  <si>
    <t>Любовь</t>
  </si>
  <si>
    <t>17/5</t>
  </si>
  <si>
    <t>МКОУ СОШ № 12</t>
  </si>
  <si>
    <t xml:space="preserve">Пономаренко  </t>
  </si>
  <si>
    <t xml:space="preserve">Сергеевна </t>
  </si>
  <si>
    <t>Рыбальченко</t>
  </si>
  <si>
    <t xml:space="preserve"> Александр </t>
  </si>
  <si>
    <t xml:space="preserve">Анатольевич </t>
  </si>
  <si>
    <t>МКОУ СОШ № 13</t>
  </si>
  <si>
    <t>Корнейчук</t>
  </si>
  <si>
    <t>Михайловна</t>
  </si>
  <si>
    <t>Ляшко</t>
  </si>
  <si>
    <t>Журавлева</t>
  </si>
  <si>
    <t>Зенкина</t>
  </si>
  <si>
    <t>МКОУ СОШ № 16</t>
  </si>
  <si>
    <t>Пантелеева</t>
  </si>
  <si>
    <t>Викторовна</t>
  </si>
  <si>
    <t>МБОУ СОШ №6</t>
  </si>
  <si>
    <t xml:space="preserve">Могилевский </t>
  </si>
  <si>
    <t>Сергей</t>
  </si>
  <si>
    <t>Морозова</t>
  </si>
  <si>
    <t>Пастарнак</t>
  </si>
  <si>
    <t>Школа</t>
  </si>
  <si>
    <t>Валерьевна</t>
  </si>
  <si>
    <t>Павловский</t>
  </si>
  <si>
    <t>МАОУ СОШ № 2</t>
  </si>
  <si>
    <t>МБОУ СОШ № 1</t>
  </si>
  <si>
    <t>МБОУ СОШ № 6</t>
  </si>
  <si>
    <t>МКОУ СОШ № 5</t>
  </si>
  <si>
    <t>МБОУ СОШ № 8</t>
  </si>
  <si>
    <t>МБОУ СОШ № 10</t>
  </si>
  <si>
    <t>МБОУ СОШ №11</t>
  </si>
  <si>
    <t>Борисова</t>
  </si>
  <si>
    <t xml:space="preserve">Гармаш </t>
  </si>
  <si>
    <t>Алена</t>
  </si>
  <si>
    <t>Резник</t>
  </si>
  <si>
    <t>Евгения</t>
  </si>
  <si>
    <t>Щёлоков</t>
  </si>
  <si>
    <t>Дмитрий</t>
  </si>
  <si>
    <t>Горб</t>
  </si>
  <si>
    <t>Эдуардовна</t>
  </si>
  <si>
    <t>Кондратенко</t>
  </si>
  <si>
    <t>Андреевна</t>
  </si>
  <si>
    <t>МБОУ СОШ № 7</t>
  </si>
  <si>
    <t>МБОУ СОШ № 9</t>
  </si>
  <si>
    <t>МБОУ СОШ № 12</t>
  </si>
  <si>
    <t>МБОУ СОШ № 14</t>
  </si>
  <si>
    <t>МБОУ СОШ № 15</t>
  </si>
  <si>
    <t>МБОУ СОШ № 16</t>
  </si>
  <si>
    <t>МБОУ СОШ № 17</t>
  </si>
  <si>
    <t>МКОУ СОШ № 18</t>
  </si>
  <si>
    <t>МКОУ СОШ № 19</t>
  </si>
  <si>
    <t>МКОУ СОШ № 21</t>
  </si>
  <si>
    <t>МБОУ ВСОШ</t>
  </si>
  <si>
    <t xml:space="preserve">МКОУ СОШ №14 </t>
  </si>
  <si>
    <t>МКОУ СОШ №14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</si>
</sst>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8" fillId="0" borderId="0" applyFont="0" applyFill="0" applyBorder="0" applyAlignment="0" applyProtection="0"/>
  </cellStyleXfs>
  <cellXfs count="49">
    <xf numFmtId="0" fontId="0" fillId="0" borderId="0" xfId="0"/>
    <xf numFmtId="0" fontId="1" fillId="0" borderId="0" xfId="0" applyFont="1"/>
    <xf numFmtId="0" fontId="0" fillId="0" borderId="0" xfId="0" applyFill="1"/>
    <xf numFmtId="0" fontId="1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/>
    <xf numFmtId="0" fontId="5" fillId="2" borderId="0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/>
    </xf>
    <xf numFmtId="0" fontId="5" fillId="3" borderId="1" xfId="0" applyFont="1" applyFill="1" applyBorder="1" applyAlignment="1">
      <alignment vertical="top"/>
    </xf>
    <xf numFmtId="0" fontId="5" fillId="3" borderId="1" xfId="0" applyFont="1" applyFill="1" applyBorder="1" applyAlignment="1">
      <alignment horizontal="center" vertical="top"/>
    </xf>
    <xf numFmtId="0" fontId="0" fillId="0" borderId="0" xfId="0"/>
    <xf numFmtId="0" fontId="5" fillId="0" borderId="1" xfId="0" applyFont="1" applyBorder="1"/>
    <xf numFmtId="0" fontId="5" fillId="0" borderId="1" xfId="0" applyFont="1" applyFill="1" applyBorder="1"/>
    <xf numFmtId="0" fontId="0" fillId="0" borderId="1" xfId="0" applyFill="1" applyBorder="1"/>
    <xf numFmtId="0" fontId="0" fillId="0" borderId="1" xfId="0" applyBorder="1"/>
    <xf numFmtId="9" fontId="0" fillId="0" borderId="1" xfId="1" applyFont="1" applyBorder="1"/>
    <xf numFmtId="0" fontId="5" fillId="3" borderId="1" xfId="0" applyFont="1" applyFill="1" applyBorder="1"/>
    <xf numFmtId="0" fontId="5" fillId="0" borderId="1" xfId="0" applyFont="1" applyBorder="1" applyAlignment="1">
      <alignment wrapText="1"/>
    </xf>
    <xf numFmtId="0" fontId="5" fillId="0" borderId="4" xfId="0" applyFont="1" applyBorder="1" applyAlignment="1">
      <alignment horizontal="center" vertical="top" wrapText="1"/>
    </xf>
    <xf numFmtId="49" fontId="5" fillId="0" borderId="1" xfId="0" applyNumberFormat="1" applyFont="1" applyFill="1" applyBorder="1"/>
    <xf numFmtId="49" fontId="5" fillId="3" borderId="1" xfId="0" applyNumberFormat="1" applyFont="1" applyFill="1" applyBorder="1"/>
    <xf numFmtId="49" fontId="5" fillId="0" borderId="1" xfId="0" applyNumberFormat="1" applyFont="1" applyFill="1" applyBorder="1" applyAlignment="1"/>
    <xf numFmtId="0" fontId="0" fillId="0" borderId="1" xfId="0" applyFont="1" applyFill="1" applyBorder="1"/>
    <xf numFmtId="0" fontId="0" fillId="0" borderId="1" xfId="0" applyFont="1" applyBorder="1"/>
    <xf numFmtId="164" fontId="0" fillId="0" borderId="1" xfId="1" applyNumberFormat="1" applyFont="1" applyBorder="1"/>
    <xf numFmtId="49" fontId="5" fillId="0" borderId="1" xfId="0" applyNumberFormat="1" applyFont="1" applyFill="1" applyBorder="1" applyAlignment="1">
      <alignment wrapText="1"/>
    </xf>
    <xf numFmtId="0" fontId="0" fillId="3" borderId="1" xfId="0" applyFill="1" applyBorder="1"/>
    <xf numFmtId="164" fontId="0" fillId="3" borderId="1" xfId="1" applyNumberFormat="1" applyFont="1" applyFill="1" applyBorder="1"/>
    <xf numFmtId="0" fontId="7" fillId="0" borderId="1" xfId="0" applyFont="1" applyBorder="1" applyAlignment="1">
      <alignment horizontal="center" vertical="center" textRotation="90" wrapText="1"/>
    </xf>
    <xf numFmtId="0" fontId="1" fillId="2" borderId="1" xfId="0" applyFont="1" applyFill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top" wrapText="1"/>
    </xf>
    <xf numFmtId="49" fontId="3" fillId="0" borderId="0" xfId="0" applyNumberFormat="1" applyFont="1" applyFill="1"/>
    <xf numFmtId="0" fontId="0" fillId="4" borderId="1" xfId="0" applyFont="1" applyFill="1" applyBorder="1"/>
    <xf numFmtId="0" fontId="5" fillId="4" borderId="1" xfId="0" applyFont="1" applyFill="1" applyBorder="1"/>
    <xf numFmtId="0" fontId="0" fillId="4" borderId="1" xfId="0" applyFill="1" applyBorder="1"/>
    <xf numFmtId="49" fontId="3" fillId="0" borderId="0" xfId="0" applyNumberFormat="1" applyFont="1" applyFill="1" applyAlignment="1">
      <alignment horizontal="center"/>
    </xf>
    <xf numFmtId="49" fontId="5" fillId="4" borderId="1" xfId="0" applyNumberFormat="1" applyFont="1" applyFill="1" applyBorder="1"/>
    <xf numFmtId="0" fontId="0" fillId="0" borderId="0" xfId="0" applyAlignment="1">
      <alignment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7:U60"/>
  <sheetViews>
    <sheetView tabSelected="1" workbookViewId="0">
      <selection activeCell="V7" sqref="V7"/>
    </sheetView>
  </sheetViews>
  <sheetFormatPr defaultRowHeight="15" x14ac:dyDescent="0.25"/>
  <cols>
    <col min="1" max="1" width="4.28515625" customWidth="1"/>
    <col min="2" max="2" width="18.28515625" customWidth="1"/>
    <col min="3" max="3" width="12.85546875" customWidth="1"/>
    <col min="4" max="4" width="1.7109375" customWidth="1"/>
    <col min="5" max="5" width="2.42578125" customWidth="1"/>
    <col min="6" max="6" width="3.42578125" customWidth="1"/>
    <col min="7" max="7" width="5.140625" style="2" customWidth="1"/>
    <col min="8" max="8" width="5.85546875" style="2" customWidth="1"/>
    <col min="9" max="9" width="6" style="2" customWidth="1"/>
    <col min="10" max="10" width="5.5703125" style="2" customWidth="1"/>
    <col min="11" max="11" width="4.85546875" style="2" customWidth="1"/>
    <col min="12" max="13" width="5.42578125" style="2" customWidth="1"/>
    <col min="14" max="14" width="5.28515625" style="2" customWidth="1"/>
    <col min="15" max="15" width="5.140625" style="2" customWidth="1"/>
    <col min="16" max="16" width="4.7109375" style="2" customWidth="1"/>
    <col min="17" max="17" width="5.28515625" style="2" customWidth="1"/>
    <col min="18" max="18" width="5.42578125" style="2" customWidth="1"/>
    <col min="19" max="19" width="6.85546875" style="2" customWidth="1"/>
    <col min="20" max="20" width="7" style="2" customWidth="1"/>
    <col min="21" max="21" width="6.42578125" customWidth="1"/>
  </cols>
  <sheetData>
    <row r="7" spans="1:21" ht="53.25" customHeight="1" x14ac:dyDescent="0.25">
      <c r="A7" s="31" t="s">
        <v>10</v>
      </c>
      <c r="B7" s="31"/>
      <c r="C7" s="31"/>
      <c r="D7" s="31"/>
      <c r="E7" s="31"/>
      <c r="F7" s="31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</row>
    <row r="9" spans="1:21" ht="39" customHeight="1" x14ac:dyDescent="0.25">
      <c r="A9" s="38" t="s">
        <v>4</v>
      </c>
      <c r="B9" s="35" t="s">
        <v>8</v>
      </c>
      <c r="C9" s="38" t="s">
        <v>5</v>
      </c>
      <c r="D9" s="38" t="s">
        <v>6</v>
      </c>
      <c r="E9" s="38" t="s">
        <v>7</v>
      </c>
      <c r="F9" s="32" t="s">
        <v>9</v>
      </c>
      <c r="G9" s="6" t="s">
        <v>26</v>
      </c>
      <c r="H9" s="30" t="s">
        <v>23</v>
      </c>
      <c r="I9" s="30"/>
      <c r="J9" s="30"/>
      <c r="K9" s="30"/>
      <c r="L9" s="30"/>
      <c r="M9" s="30"/>
      <c r="N9" s="30"/>
      <c r="O9" s="30"/>
      <c r="P9" s="30"/>
      <c r="Q9" s="30"/>
      <c r="R9" s="30"/>
      <c r="S9" s="30"/>
      <c r="T9" s="30"/>
    </row>
    <row r="10" spans="1:21" ht="15" customHeight="1" x14ac:dyDescent="0.25">
      <c r="A10" s="39"/>
      <c r="B10" s="36"/>
      <c r="C10" s="39"/>
      <c r="D10" s="39"/>
      <c r="E10" s="39"/>
      <c r="F10" s="33"/>
      <c r="G10" s="29" t="s">
        <v>25</v>
      </c>
      <c r="H10" s="29" t="s">
        <v>11</v>
      </c>
      <c r="I10" s="29" t="s">
        <v>12</v>
      </c>
      <c r="J10" s="29" t="s">
        <v>13</v>
      </c>
      <c r="K10" s="29" t="s">
        <v>14</v>
      </c>
      <c r="L10" s="29" t="s">
        <v>15</v>
      </c>
      <c r="M10" s="29" t="s">
        <v>16</v>
      </c>
      <c r="N10" s="29" t="s">
        <v>17</v>
      </c>
      <c r="O10" s="29" t="s">
        <v>18</v>
      </c>
      <c r="P10" s="29" t="s">
        <v>19</v>
      </c>
      <c r="Q10" s="29" t="s">
        <v>20</v>
      </c>
      <c r="R10" s="29" t="s">
        <v>21</v>
      </c>
      <c r="S10" s="29" t="s">
        <v>22</v>
      </c>
      <c r="T10" s="29" t="s">
        <v>24</v>
      </c>
    </row>
    <row r="11" spans="1:21" ht="64.5" customHeight="1" x14ac:dyDescent="0.25">
      <c r="A11" s="40"/>
      <c r="B11" s="37"/>
      <c r="C11" s="40"/>
      <c r="D11" s="40"/>
      <c r="E11" s="40"/>
      <c r="F11" s="34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</row>
    <row r="12" spans="1:21" ht="18" customHeight="1" x14ac:dyDescent="0.25">
      <c r="A12" s="12">
        <v>1</v>
      </c>
      <c r="B12" s="13" t="s">
        <v>37</v>
      </c>
      <c r="C12" s="13" t="s">
        <v>38</v>
      </c>
      <c r="D12" s="13" t="s">
        <v>39</v>
      </c>
      <c r="E12" s="13" t="s">
        <v>40</v>
      </c>
      <c r="F12" s="7" t="s">
        <v>41</v>
      </c>
      <c r="G12" s="47" t="s">
        <v>107</v>
      </c>
      <c r="H12" s="23">
        <v>87</v>
      </c>
      <c r="I12" s="43">
        <v>62</v>
      </c>
      <c r="J12" s="23"/>
      <c r="K12" s="23"/>
      <c r="L12" s="23"/>
      <c r="M12" s="43">
        <v>68</v>
      </c>
      <c r="N12" s="23"/>
      <c r="O12" s="23"/>
      <c r="P12" s="23"/>
      <c r="Q12" s="23"/>
      <c r="R12" s="23"/>
      <c r="S12" s="23"/>
      <c r="T12" s="23"/>
      <c r="U12" s="45">
        <f>SUM(H12:T12)</f>
        <v>217</v>
      </c>
    </row>
    <row r="13" spans="1:21" ht="18" customHeight="1" x14ac:dyDescent="0.25">
      <c r="A13" s="12">
        <v>2</v>
      </c>
      <c r="B13" s="13" t="s">
        <v>37</v>
      </c>
      <c r="C13" s="13" t="s">
        <v>42</v>
      </c>
      <c r="D13" s="13" t="s">
        <v>43</v>
      </c>
      <c r="E13" s="13" t="s">
        <v>40</v>
      </c>
      <c r="F13" s="7" t="s">
        <v>41</v>
      </c>
      <c r="G13" s="20" t="s">
        <v>108</v>
      </c>
      <c r="H13" s="13">
        <v>80</v>
      </c>
      <c r="I13" s="44">
        <v>50</v>
      </c>
      <c r="J13" s="13"/>
      <c r="K13" s="13"/>
      <c r="L13" s="13"/>
      <c r="M13" s="44">
        <v>67</v>
      </c>
      <c r="N13" s="44">
        <v>64</v>
      </c>
      <c r="O13" s="13"/>
      <c r="P13" s="13"/>
      <c r="Q13" s="13"/>
      <c r="R13" s="13"/>
      <c r="S13" s="13"/>
      <c r="T13" s="13"/>
      <c r="U13">
        <f>SUM(H13:T13)</f>
        <v>261</v>
      </c>
    </row>
    <row r="14" spans="1:21" ht="16.5" customHeight="1" x14ac:dyDescent="0.25">
      <c r="A14" s="12">
        <v>3</v>
      </c>
      <c r="B14" s="13" t="s">
        <v>37</v>
      </c>
      <c r="C14" s="13" t="s">
        <v>44</v>
      </c>
      <c r="D14" s="13" t="s">
        <v>45</v>
      </c>
      <c r="E14" s="13" t="s">
        <v>46</v>
      </c>
      <c r="F14" s="7" t="s">
        <v>41</v>
      </c>
      <c r="G14" s="20" t="s">
        <v>109</v>
      </c>
      <c r="H14" s="13">
        <v>82</v>
      </c>
      <c r="I14" s="13">
        <v>74</v>
      </c>
      <c r="J14" s="13"/>
      <c r="K14" s="13"/>
      <c r="L14" s="44">
        <v>64</v>
      </c>
      <c r="M14" s="13"/>
      <c r="N14" s="13"/>
      <c r="O14" s="13"/>
      <c r="P14" s="13"/>
      <c r="Q14" s="13"/>
      <c r="R14" s="13"/>
      <c r="S14" s="13"/>
      <c r="T14" s="13"/>
      <c r="U14">
        <f>SUM(H14:T14)</f>
        <v>220</v>
      </c>
    </row>
    <row r="15" spans="1:21" ht="15" customHeight="1" x14ac:dyDescent="0.25">
      <c r="A15" s="12">
        <v>4</v>
      </c>
      <c r="B15" s="13" t="s">
        <v>37</v>
      </c>
      <c r="C15" s="13" t="s">
        <v>47</v>
      </c>
      <c r="D15" s="13" t="s">
        <v>48</v>
      </c>
      <c r="E15" s="13" t="s">
        <v>46</v>
      </c>
      <c r="F15" s="7" t="s">
        <v>41</v>
      </c>
      <c r="G15" s="20" t="s">
        <v>108</v>
      </c>
      <c r="H15" s="13">
        <v>85</v>
      </c>
      <c r="I15" s="13">
        <v>70</v>
      </c>
      <c r="J15" s="13"/>
      <c r="K15" s="13"/>
      <c r="L15" s="44">
        <v>66</v>
      </c>
      <c r="M15" s="13"/>
      <c r="N15" s="13"/>
      <c r="O15" s="13"/>
      <c r="P15" s="13"/>
      <c r="Q15" s="13"/>
      <c r="R15" s="13"/>
      <c r="S15" s="13"/>
      <c r="T15" s="13"/>
      <c r="U15">
        <f>SUM(H15:T15)</f>
        <v>221</v>
      </c>
    </row>
    <row r="16" spans="1:21" ht="15.75" customHeight="1" x14ac:dyDescent="0.25">
      <c r="A16" s="17">
        <v>5</v>
      </c>
      <c r="B16" s="17" t="s">
        <v>37</v>
      </c>
      <c r="C16" s="17" t="s">
        <v>49</v>
      </c>
      <c r="D16" s="17" t="s">
        <v>50</v>
      </c>
      <c r="E16" s="17" t="s">
        <v>51</v>
      </c>
      <c r="F16" s="8" t="s">
        <v>41</v>
      </c>
      <c r="G16" s="20" t="s">
        <v>110</v>
      </c>
      <c r="H16" s="13">
        <v>91</v>
      </c>
      <c r="I16" s="13"/>
      <c r="J16" s="44">
        <v>66</v>
      </c>
      <c r="K16" s="44">
        <v>62</v>
      </c>
      <c r="L16" s="13"/>
      <c r="M16" s="13"/>
      <c r="N16" s="13"/>
      <c r="O16" s="13"/>
      <c r="P16" s="13"/>
      <c r="Q16" s="13"/>
      <c r="R16" s="13"/>
      <c r="S16" s="13"/>
      <c r="T16" s="13"/>
      <c r="U16">
        <f>SUM(H16:T16)</f>
        <v>219</v>
      </c>
    </row>
    <row r="17" spans="1:21" ht="15.75" customHeight="1" x14ac:dyDescent="0.25">
      <c r="A17" s="9">
        <v>6</v>
      </c>
      <c r="B17" s="9" t="s">
        <v>37</v>
      </c>
      <c r="C17" s="9" t="s">
        <v>52</v>
      </c>
      <c r="D17" s="9" t="s">
        <v>43</v>
      </c>
      <c r="E17" s="9" t="s">
        <v>51</v>
      </c>
      <c r="F17" s="10" t="s">
        <v>53</v>
      </c>
      <c r="G17" s="20" t="s">
        <v>108</v>
      </c>
      <c r="H17" s="13">
        <v>96</v>
      </c>
      <c r="I17" s="44">
        <v>68</v>
      </c>
      <c r="J17" s="13"/>
      <c r="K17" s="13"/>
      <c r="L17" s="44">
        <v>59</v>
      </c>
      <c r="M17" s="13"/>
      <c r="N17" s="13"/>
      <c r="O17" s="13"/>
      <c r="P17" s="13"/>
      <c r="Q17" s="13"/>
      <c r="R17" s="13"/>
      <c r="S17" s="13"/>
      <c r="T17" s="13"/>
      <c r="U17">
        <f>SUM(H17:T17)</f>
        <v>223</v>
      </c>
    </row>
    <row r="18" spans="1:21" ht="16.5" customHeight="1" x14ac:dyDescent="0.25">
      <c r="A18" s="9">
        <v>7</v>
      </c>
      <c r="B18" s="9" t="s">
        <v>37</v>
      </c>
      <c r="C18" s="9" t="s">
        <v>54</v>
      </c>
      <c r="D18" s="9" t="s">
        <v>55</v>
      </c>
      <c r="E18" s="9" t="s">
        <v>56</v>
      </c>
      <c r="F18" s="10" t="s">
        <v>41</v>
      </c>
      <c r="G18" s="20" t="s">
        <v>108</v>
      </c>
      <c r="H18" s="13">
        <v>94</v>
      </c>
      <c r="I18" s="13">
        <v>74</v>
      </c>
      <c r="J18" s="13"/>
      <c r="K18" s="13"/>
      <c r="L18" s="13"/>
      <c r="M18" s="13"/>
      <c r="N18" s="13"/>
      <c r="O18" s="13">
        <v>84</v>
      </c>
      <c r="P18" s="13"/>
      <c r="Q18" s="13"/>
      <c r="R18" s="13">
        <v>75</v>
      </c>
      <c r="S18" s="13"/>
      <c r="T18" s="13"/>
      <c r="U18">
        <f>SUM(H18:T18)</f>
        <v>327</v>
      </c>
    </row>
    <row r="19" spans="1:21" ht="16.5" customHeight="1" x14ac:dyDescent="0.25">
      <c r="A19" s="9">
        <v>8</v>
      </c>
      <c r="B19" s="9" t="s">
        <v>37</v>
      </c>
      <c r="C19" s="9" t="s">
        <v>57</v>
      </c>
      <c r="D19" s="9" t="s">
        <v>58</v>
      </c>
      <c r="E19" s="9" t="s">
        <v>59</v>
      </c>
      <c r="F19" s="10" t="s">
        <v>41</v>
      </c>
      <c r="G19" s="20" t="s">
        <v>109</v>
      </c>
      <c r="H19" s="13">
        <v>91</v>
      </c>
      <c r="I19" s="44">
        <v>68</v>
      </c>
      <c r="J19" s="13">
        <v>92</v>
      </c>
      <c r="K19" s="13"/>
      <c r="L19" s="13"/>
      <c r="M19" s="13"/>
      <c r="N19" s="13">
        <v>82</v>
      </c>
      <c r="O19" s="13"/>
      <c r="P19" s="13"/>
      <c r="Q19" s="13"/>
      <c r="R19" s="13"/>
      <c r="S19" s="13"/>
      <c r="T19" s="13"/>
      <c r="U19">
        <f>SUM(H19:T19)</f>
        <v>333</v>
      </c>
    </row>
    <row r="20" spans="1:21" ht="14.25" customHeight="1" x14ac:dyDescent="0.25">
      <c r="A20" s="9">
        <v>9</v>
      </c>
      <c r="B20" s="9" t="s">
        <v>37</v>
      </c>
      <c r="C20" s="9" t="s">
        <v>60</v>
      </c>
      <c r="D20" s="9" t="s">
        <v>61</v>
      </c>
      <c r="E20" s="9" t="s">
        <v>62</v>
      </c>
      <c r="F20" s="10" t="s">
        <v>41</v>
      </c>
      <c r="G20" s="20" t="s">
        <v>109</v>
      </c>
      <c r="H20" s="13">
        <v>98</v>
      </c>
      <c r="I20" s="13"/>
      <c r="J20" s="13">
        <v>88</v>
      </c>
      <c r="K20" s="13"/>
      <c r="L20" s="13"/>
      <c r="M20" s="13"/>
      <c r="N20" s="13"/>
      <c r="O20" s="13"/>
      <c r="P20" s="13"/>
      <c r="Q20" s="13"/>
      <c r="R20" s="44">
        <v>69</v>
      </c>
      <c r="S20" s="13"/>
      <c r="T20" s="13"/>
      <c r="U20">
        <f>SUM(H20:T20)</f>
        <v>255</v>
      </c>
    </row>
    <row r="21" spans="1:21" ht="15" customHeight="1" x14ac:dyDescent="0.25">
      <c r="A21" s="9">
        <v>10</v>
      </c>
      <c r="B21" s="9" t="s">
        <v>37</v>
      </c>
      <c r="C21" s="9" t="s">
        <v>63</v>
      </c>
      <c r="D21" s="9" t="s">
        <v>64</v>
      </c>
      <c r="E21" s="9" t="s">
        <v>65</v>
      </c>
      <c r="F21" s="10" t="s">
        <v>41</v>
      </c>
      <c r="G21" s="20" t="s">
        <v>110</v>
      </c>
      <c r="H21" s="13">
        <v>96</v>
      </c>
      <c r="I21" s="13">
        <v>78</v>
      </c>
      <c r="J21" s="13">
        <v>85</v>
      </c>
      <c r="K21" s="13"/>
      <c r="L21" s="13"/>
      <c r="M21" s="13"/>
      <c r="N21" s="13"/>
      <c r="O21" s="13"/>
      <c r="P21" s="13"/>
      <c r="Q21" s="13"/>
      <c r="R21" s="13"/>
      <c r="S21" s="13"/>
      <c r="T21" s="13"/>
      <c r="U21">
        <f>SUM(H21:T21)</f>
        <v>259</v>
      </c>
    </row>
    <row r="22" spans="1:21" ht="17.25" customHeight="1" x14ac:dyDescent="0.25">
      <c r="A22" s="9">
        <v>11</v>
      </c>
      <c r="B22" s="9" t="s">
        <v>37</v>
      </c>
      <c r="C22" s="9" t="s">
        <v>66</v>
      </c>
      <c r="D22" s="9" t="s">
        <v>67</v>
      </c>
      <c r="E22" s="9" t="s">
        <v>68</v>
      </c>
      <c r="F22" s="10" t="s">
        <v>41</v>
      </c>
      <c r="G22" s="20" t="s">
        <v>109</v>
      </c>
      <c r="H22" s="13">
        <v>94</v>
      </c>
      <c r="I22" s="13">
        <v>74</v>
      </c>
      <c r="J22" s="13"/>
      <c r="K22" s="13"/>
      <c r="L22" s="13">
        <v>76</v>
      </c>
      <c r="M22" s="13"/>
      <c r="N22" s="13"/>
      <c r="O22" s="13"/>
      <c r="P22" s="13"/>
      <c r="Q22" s="13"/>
      <c r="R22" s="13"/>
      <c r="S22" s="13"/>
      <c r="T22" s="13"/>
      <c r="U22">
        <f>SUM(H22:T22)</f>
        <v>244</v>
      </c>
    </row>
    <row r="23" spans="1:21" ht="18" customHeight="1" x14ac:dyDescent="0.25">
      <c r="A23" s="9">
        <v>12</v>
      </c>
      <c r="B23" s="9" t="s">
        <v>37</v>
      </c>
      <c r="C23" s="9" t="s">
        <v>69</v>
      </c>
      <c r="D23" s="9" t="s">
        <v>67</v>
      </c>
      <c r="E23" s="9" t="s">
        <v>56</v>
      </c>
      <c r="F23" s="10" t="s">
        <v>41</v>
      </c>
      <c r="G23" s="21"/>
      <c r="H23" s="13">
        <v>94</v>
      </c>
      <c r="I23" s="13">
        <v>76</v>
      </c>
      <c r="J23" s="13"/>
      <c r="K23" s="13"/>
      <c r="L23" s="13">
        <v>72</v>
      </c>
      <c r="M23" s="13"/>
      <c r="N23" s="13"/>
      <c r="O23" s="13"/>
      <c r="P23" s="13">
        <v>77</v>
      </c>
      <c r="Q23" s="13"/>
      <c r="R23" s="13"/>
      <c r="S23" s="13"/>
      <c r="T23" s="13"/>
      <c r="U23">
        <f>SUM(H23:T23)</f>
        <v>319</v>
      </c>
    </row>
    <row r="24" spans="1:21" ht="15.75" customHeight="1" x14ac:dyDescent="0.25">
      <c r="A24" s="9">
        <v>13</v>
      </c>
      <c r="B24" s="9" t="s">
        <v>37</v>
      </c>
      <c r="C24" s="9" t="s">
        <v>70</v>
      </c>
      <c r="D24" s="9" t="s">
        <v>50</v>
      </c>
      <c r="E24" s="9" t="s">
        <v>56</v>
      </c>
      <c r="F24" s="10" t="s">
        <v>41</v>
      </c>
      <c r="G24" s="20" t="s">
        <v>110</v>
      </c>
      <c r="H24" s="13">
        <v>91</v>
      </c>
      <c r="I24" s="13">
        <v>72</v>
      </c>
      <c r="J24" s="13">
        <v>92</v>
      </c>
      <c r="K24" s="13"/>
      <c r="L24" s="13"/>
      <c r="M24" s="13"/>
      <c r="N24" s="13"/>
      <c r="O24" s="13"/>
      <c r="P24" s="13"/>
      <c r="Q24" s="13"/>
      <c r="R24" s="13"/>
      <c r="S24" s="13"/>
      <c r="T24" s="13"/>
      <c r="U24">
        <f>SUM(H24:T24)</f>
        <v>255</v>
      </c>
    </row>
    <row r="25" spans="1:21" ht="17.25" customHeight="1" x14ac:dyDescent="0.25">
      <c r="A25" s="9">
        <v>14</v>
      </c>
      <c r="B25" s="9" t="s">
        <v>37</v>
      </c>
      <c r="C25" s="9" t="s">
        <v>71</v>
      </c>
      <c r="D25" s="9" t="s">
        <v>72</v>
      </c>
      <c r="E25" s="9" t="s">
        <v>73</v>
      </c>
      <c r="F25" s="10" t="s">
        <v>53</v>
      </c>
      <c r="G25" s="20" t="s">
        <v>110</v>
      </c>
      <c r="H25" s="23">
        <v>82</v>
      </c>
      <c r="I25" s="23">
        <v>74</v>
      </c>
      <c r="J25" s="23"/>
      <c r="K25" s="23"/>
      <c r="L25" s="43">
        <v>64</v>
      </c>
      <c r="M25" s="23"/>
      <c r="N25" s="23"/>
      <c r="O25" s="23"/>
      <c r="P25" s="23"/>
      <c r="Q25" s="23"/>
      <c r="R25" s="23"/>
      <c r="S25" s="23"/>
      <c r="T25" s="23"/>
      <c r="U25">
        <f>SUM(H25:T25)</f>
        <v>220</v>
      </c>
    </row>
    <row r="26" spans="1:21" ht="18" customHeight="1" x14ac:dyDescent="0.25">
      <c r="A26" s="9">
        <v>15</v>
      </c>
      <c r="B26" s="9" t="s">
        <v>37</v>
      </c>
      <c r="C26" s="9" t="s">
        <v>71</v>
      </c>
      <c r="D26" s="9" t="s">
        <v>74</v>
      </c>
      <c r="E26" s="9" t="s">
        <v>73</v>
      </c>
      <c r="F26" s="10" t="s">
        <v>53</v>
      </c>
      <c r="G26" s="20" t="s">
        <v>110</v>
      </c>
      <c r="H26" s="23">
        <v>71</v>
      </c>
      <c r="I26" s="23">
        <v>70</v>
      </c>
      <c r="J26" s="23"/>
      <c r="K26" s="23"/>
      <c r="L26" s="43">
        <v>62</v>
      </c>
      <c r="M26" s="23"/>
      <c r="N26" s="23"/>
      <c r="O26" s="23"/>
      <c r="P26" s="23"/>
      <c r="Q26" s="23"/>
      <c r="R26" s="23"/>
      <c r="S26" s="23"/>
      <c r="T26" s="23"/>
      <c r="U26" s="45">
        <f>SUM(H26:T26)</f>
        <v>203</v>
      </c>
    </row>
    <row r="27" spans="1:21" ht="16.5" customHeight="1" x14ac:dyDescent="0.25">
      <c r="A27" s="9">
        <v>16</v>
      </c>
      <c r="B27" s="9" t="s">
        <v>37</v>
      </c>
      <c r="C27" s="9" t="s">
        <v>75</v>
      </c>
      <c r="D27" s="9" t="s">
        <v>76</v>
      </c>
      <c r="E27" s="9" t="s">
        <v>56</v>
      </c>
      <c r="F27" s="10" t="s">
        <v>41</v>
      </c>
      <c r="G27" s="20" t="s">
        <v>110</v>
      </c>
      <c r="H27" s="23">
        <v>94</v>
      </c>
      <c r="I27" s="23">
        <v>72</v>
      </c>
      <c r="J27" s="23"/>
      <c r="K27" s="23"/>
      <c r="L27" s="23"/>
      <c r="M27" s="23">
        <v>92</v>
      </c>
      <c r="N27" s="23">
        <v>73</v>
      </c>
      <c r="O27" s="23"/>
      <c r="P27" s="23"/>
      <c r="Q27" s="23"/>
      <c r="R27" s="23"/>
      <c r="S27" s="23"/>
      <c r="T27" s="23"/>
      <c r="U27">
        <f>SUM(H27:T27)</f>
        <v>331</v>
      </c>
    </row>
    <row r="28" spans="1:21" ht="15.75" customHeight="1" x14ac:dyDescent="0.25">
      <c r="A28" s="9">
        <v>17</v>
      </c>
      <c r="B28" s="9" t="s">
        <v>37</v>
      </c>
      <c r="C28" s="9" t="s">
        <v>77</v>
      </c>
      <c r="D28" s="9" t="s">
        <v>78</v>
      </c>
      <c r="E28" s="9" t="s">
        <v>79</v>
      </c>
      <c r="F28" s="10" t="s">
        <v>41</v>
      </c>
      <c r="G28" s="20" t="s">
        <v>108</v>
      </c>
      <c r="H28" s="23">
        <v>78</v>
      </c>
      <c r="I28" s="43">
        <v>62</v>
      </c>
      <c r="J28" s="43">
        <v>68</v>
      </c>
      <c r="K28" s="23"/>
      <c r="L28" s="23"/>
      <c r="M28" s="23"/>
      <c r="N28" s="23"/>
      <c r="O28" s="23"/>
      <c r="P28" s="23"/>
      <c r="Q28" s="23"/>
      <c r="R28" s="23"/>
      <c r="S28" s="23"/>
      <c r="T28" s="23"/>
      <c r="U28" s="45">
        <f>SUM(H28:T28)</f>
        <v>208</v>
      </c>
    </row>
    <row r="29" spans="1:21" ht="15.75" customHeight="1" x14ac:dyDescent="0.25">
      <c r="A29" s="9">
        <v>18</v>
      </c>
      <c r="B29" s="9" t="s">
        <v>37</v>
      </c>
      <c r="C29" s="9" t="s">
        <v>80</v>
      </c>
      <c r="D29" s="9" t="s">
        <v>81</v>
      </c>
      <c r="E29" s="9" t="s">
        <v>82</v>
      </c>
      <c r="F29" s="10" t="s">
        <v>41</v>
      </c>
      <c r="G29" s="20" t="s">
        <v>109</v>
      </c>
      <c r="H29" s="23">
        <v>89</v>
      </c>
      <c r="I29" s="43">
        <v>56</v>
      </c>
      <c r="J29" s="43">
        <v>66</v>
      </c>
      <c r="K29" s="23"/>
      <c r="L29" s="23"/>
      <c r="M29" s="23"/>
      <c r="N29" s="23"/>
      <c r="O29" s="23"/>
      <c r="P29" s="23"/>
      <c r="Q29" s="23"/>
      <c r="R29" s="23"/>
      <c r="S29" s="23"/>
      <c r="T29" s="23"/>
      <c r="U29">
        <f>SUM(H29:T29)</f>
        <v>211</v>
      </c>
    </row>
    <row r="30" spans="1:21" ht="18" customHeight="1" x14ac:dyDescent="0.25">
      <c r="A30" s="19">
        <v>19</v>
      </c>
      <c r="B30" s="12" t="s">
        <v>83</v>
      </c>
      <c r="C30" s="12" t="s">
        <v>84</v>
      </c>
      <c r="D30" s="12" t="s">
        <v>85</v>
      </c>
      <c r="E30" s="12" t="s">
        <v>56</v>
      </c>
      <c r="F30" s="12" t="s">
        <v>41</v>
      </c>
      <c r="G30" s="20" t="s">
        <v>110</v>
      </c>
      <c r="H30" s="23">
        <v>100</v>
      </c>
      <c r="I30" s="23">
        <v>74</v>
      </c>
      <c r="J30" s="23"/>
      <c r="K30" s="23"/>
      <c r="L30" s="23"/>
      <c r="M30" s="23">
        <v>100</v>
      </c>
      <c r="N30" s="23"/>
      <c r="O30" s="23"/>
      <c r="P30" s="23"/>
      <c r="Q30" s="23"/>
      <c r="R30" s="23"/>
      <c r="S30" s="23"/>
      <c r="T30" s="23"/>
      <c r="U30">
        <f>SUM(H30:T30)</f>
        <v>274</v>
      </c>
    </row>
    <row r="31" spans="1:21" ht="15.75" customHeight="1" x14ac:dyDescent="0.25">
      <c r="A31" s="19">
        <v>20</v>
      </c>
      <c r="B31" s="12" t="s">
        <v>83</v>
      </c>
      <c r="C31" s="12" t="s">
        <v>86</v>
      </c>
      <c r="D31" s="12" t="s">
        <v>64</v>
      </c>
      <c r="E31" s="12" t="s">
        <v>87</v>
      </c>
      <c r="F31" s="12" t="s">
        <v>41</v>
      </c>
      <c r="G31" s="20" t="s">
        <v>110</v>
      </c>
      <c r="H31" s="13">
        <v>96</v>
      </c>
      <c r="I31" s="13">
        <v>72</v>
      </c>
      <c r="J31" s="13">
        <v>81</v>
      </c>
      <c r="K31" s="17">
        <v>91</v>
      </c>
      <c r="L31" s="17"/>
      <c r="M31" s="17"/>
      <c r="N31" s="17"/>
      <c r="O31" s="17"/>
      <c r="P31" s="17"/>
      <c r="Q31" s="17"/>
      <c r="R31" s="17">
        <v>74</v>
      </c>
      <c r="S31" s="17"/>
      <c r="T31" s="17"/>
      <c r="U31">
        <f>SUM(H31:T31)</f>
        <v>414</v>
      </c>
    </row>
    <row r="32" spans="1:21" ht="17.25" customHeight="1" x14ac:dyDescent="0.25">
      <c r="A32" s="19">
        <v>21</v>
      </c>
      <c r="B32" s="12" t="s">
        <v>88</v>
      </c>
      <c r="C32" s="12" t="s">
        <v>89</v>
      </c>
      <c r="D32" s="12" t="s">
        <v>72</v>
      </c>
      <c r="E32" s="12" t="s">
        <v>90</v>
      </c>
      <c r="F32" s="12" t="s">
        <v>53</v>
      </c>
      <c r="G32" s="20" t="s">
        <v>110</v>
      </c>
      <c r="H32" s="23">
        <v>72</v>
      </c>
      <c r="I32" s="43">
        <v>62</v>
      </c>
      <c r="J32" s="23"/>
      <c r="K32" s="23"/>
      <c r="L32" s="43">
        <v>64</v>
      </c>
      <c r="M32" s="23"/>
      <c r="N32" s="23"/>
      <c r="O32" s="23"/>
      <c r="P32" s="23">
        <v>73</v>
      </c>
      <c r="Q32" s="23"/>
      <c r="R32" s="23"/>
      <c r="S32" s="23"/>
      <c r="T32" s="23"/>
      <c r="U32">
        <f>SUM(H32:T32)</f>
        <v>271</v>
      </c>
    </row>
    <row r="33" spans="1:21" ht="15.75" customHeight="1" x14ac:dyDescent="0.25">
      <c r="A33" s="19">
        <v>22</v>
      </c>
      <c r="B33" s="12" t="s">
        <v>88</v>
      </c>
      <c r="C33" s="12" t="s">
        <v>91</v>
      </c>
      <c r="D33" s="12" t="s">
        <v>92</v>
      </c>
      <c r="E33" s="12" t="s">
        <v>93</v>
      </c>
      <c r="F33" s="12" t="s">
        <v>41</v>
      </c>
      <c r="G33" s="20" t="s">
        <v>109</v>
      </c>
      <c r="H33" s="13">
        <v>91</v>
      </c>
      <c r="I33" s="44">
        <v>50</v>
      </c>
      <c r="J33" s="13">
        <v>76</v>
      </c>
      <c r="K33" s="13"/>
      <c r="L33" s="13"/>
      <c r="M33" s="13"/>
      <c r="N33" s="13"/>
      <c r="O33" s="13"/>
      <c r="P33" s="13"/>
      <c r="Q33" s="13"/>
      <c r="R33" s="13"/>
      <c r="S33" s="13"/>
      <c r="T33" s="13"/>
      <c r="U33">
        <f>SUM(H33:T33)</f>
        <v>217</v>
      </c>
    </row>
    <row r="34" spans="1:21" ht="15.75" customHeight="1" x14ac:dyDescent="0.25">
      <c r="A34" s="19">
        <v>23</v>
      </c>
      <c r="B34" s="17" t="s">
        <v>88</v>
      </c>
      <c r="C34" s="17" t="s">
        <v>94</v>
      </c>
      <c r="D34" s="17" t="s">
        <v>95</v>
      </c>
      <c r="E34" s="17" t="s">
        <v>96</v>
      </c>
      <c r="F34" s="17" t="s">
        <v>41</v>
      </c>
      <c r="G34" s="21"/>
      <c r="H34" s="17">
        <v>71</v>
      </c>
      <c r="I34" s="44">
        <v>56</v>
      </c>
      <c r="J34" s="17"/>
      <c r="K34" s="17"/>
      <c r="L34" s="44">
        <v>55</v>
      </c>
      <c r="M34" s="17"/>
      <c r="N34" s="17"/>
      <c r="O34" s="17"/>
      <c r="P34" s="17"/>
      <c r="Q34" s="17"/>
      <c r="R34" s="17"/>
      <c r="S34" s="17"/>
      <c r="T34" s="17"/>
      <c r="U34" s="45">
        <f>SUM(H34:T34)</f>
        <v>182</v>
      </c>
    </row>
    <row r="35" spans="1:21" ht="15.75" customHeight="1" x14ac:dyDescent="0.25">
      <c r="A35" s="19">
        <v>24</v>
      </c>
      <c r="B35" s="12" t="s">
        <v>88</v>
      </c>
      <c r="C35" s="12" t="s">
        <v>97</v>
      </c>
      <c r="D35" s="12" t="s">
        <v>98</v>
      </c>
      <c r="E35" s="12" t="s">
        <v>99</v>
      </c>
      <c r="F35" s="12" t="s">
        <v>41</v>
      </c>
      <c r="G35" s="20" t="s">
        <v>110</v>
      </c>
      <c r="H35" s="13">
        <v>98</v>
      </c>
      <c r="I35" s="13">
        <v>70</v>
      </c>
      <c r="J35" s="13">
        <v>81</v>
      </c>
      <c r="K35" s="13"/>
      <c r="L35" s="13"/>
      <c r="M35" s="13"/>
      <c r="N35" s="13"/>
      <c r="O35" s="13"/>
      <c r="P35" s="13"/>
      <c r="Q35" s="13"/>
      <c r="R35" s="13"/>
      <c r="S35" s="13"/>
      <c r="T35" s="13"/>
      <c r="U35">
        <f>SUM(H35:T35)</f>
        <v>249</v>
      </c>
    </row>
    <row r="36" spans="1:21" ht="15.75" customHeight="1" x14ac:dyDescent="0.25">
      <c r="A36" s="19">
        <v>25</v>
      </c>
      <c r="B36" s="12" t="s">
        <v>100</v>
      </c>
      <c r="C36" s="12" t="s">
        <v>101</v>
      </c>
      <c r="D36" s="12" t="s">
        <v>102</v>
      </c>
      <c r="E36" s="12" t="s">
        <v>103</v>
      </c>
      <c r="F36" s="12" t="s">
        <v>53</v>
      </c>
      <c r="G36" s="20" t="s">
        <v>110</v>
      </c>
      <c r="H36" s="23">
        <v>89</v>
      </c>
      <c r="I36" s="23"/>
      <c r="J36" s="23">
        <v>72</v>
      </c>
      <c r="K36" s="23">
        <v>79</v>
      </c>
      <c r="L36" s="23"/>
      <c r="M36" s="23"/>
      <c r="N36" s="23"/>
      <c r="O36" s="23"/>
      <c r="P36" s="23"/>
      <c r="Q36" s="23"/>
      <c r="R36" s="23"/>
      <c r="S36" s="23"/>
      <c r="T36" s="23"/>
      <c r="U36">
        <f>SUM(H36:T36)</f>
        <v>240</v>
      </c>
    </row>
    <row r="37" spans="1:21" ht="16.5" customHeight="1" x14ac:dyDescent="0.25">
      <c r="A37" s="19">
        <v>26</v>
      </c>
      <c r="B37" s="12" t="s">
        <v>100</v>
      </c>
      <c r="C37" s="12" t="s">
        <v>104</v>
      </c>
      <c r="D37" s="12" t="s">
        <v>105</v>
      </c>
      <c r="E37" s="12" t="s">
        <v>106</v>
      </c>
      <c r="F37" s="12" t="s">
        <v>53</v>
      </c>
      <c r="G37" s="20" t="s">
        <v>110</v>
      </c>
      <c r="H37" s="13">
        <v>82</v>
      </c>
      <c r="I37" s="13"/>
      <c r="J37" s="13">
        <v>88</v>
      </c>
      <c r="K37" s="13">
        <v>98</v>
      </c>
      <c r="L37" s="13"/>
      <c r="M37" s="13"/>
      <c r="N37" s="13"/>
      <c r="O37" s="13"/>
      <c r="P37" s="13"/>
      <c r="Q37" s="13"/>
      <c r="R37" s="17"/>
      <c r="S37" s="13"/>
      <c r="T37" s="13"/>
      <c r="U37">
        <f>SUM(H37:T37)</f>
        <v>268</v>
      </c>
    </row>
    <row r="38" spans="1:21" ht="18" customHeight="1" x14ac:dyDescent="0.25">
      <c r="A38" s="19">
        <v>27</v>
      </c>
      <c r="B38" s="12" t="s">
        <v>111</v>
      </c>
      <c r="C38" s="12" t="s">
        <v>112</v>
      </c>
      <c r="D38" s="12" t="s">
        <v>113</v>
      </c>
      <c r="E38" s="12" t="s">
        <v>65</v>
      </c>
      <c r="F38" s="12" t="s">
        <v>41</v>
      </c>
      <c r="G38" s="20" t="s">
        <v>123</v>
      </c>
      <c r="H38" s="23">
        <v>82</v>
      </c>
      <c r="I38" s="43">
        <v>50</v>
      </c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45">
        <f>SUM(H38:T38)</f>
        <v>132</v>
      </c>
    </row>
    <row r="39" spans="1:21" ht="15.75" customHeight="1" x14ac:dyDescent="0.25">
      <c r="A39" s="19">
        <v>28</v>
      </c>
      <c r="B39" s="12" t="s">
        <v>111</v>
      </c>
      <c r="C39" s="12" t="s">
        <v>114</v>
      </c>
      <c r="D39" s="12" t="s">
        <v>58</v>
      </c>
      <c r="E39" s="12" t="s">
        <v>115</v>
      </c>
      <c r="F39" s="12" t="s">
        <v>41</v>
      </c>
      <c r="G39" s="20" t="s">
        <v>108</v>
      </c>
      <c r="H39" s="13">
        <v>94</v>
      </c>
      <c r="I39" s="13"/>
      <c r="J39" s="13">
        <v>93</v>
      </c>
      <c r="K39" s="13">
        <v>84</v>
      </c>
      <c r="L39" s="13"/>
      <c r="M39" s="13"/>
      <c r="N39" s="13"/>
      <c r="O39" s="13"/>
      <c r="P39" s="13"/>
      <c r="Q39" s="13"/>
      <c r="R39" s="13"/>
      <c r="S39" s="13"/>
      <c r="T39" s="13"/>
      <c r="U39">
        <f>SUM(H39:T39)</f>
        <v>271</v>
      </c>
    </row>
    <row r="40" spans="1:21" ht="15.75" customHeight="1" x14ac:dyDescent="0.25">
      <c r="A40" s="19">
        <v>29</v>
      </c>
      <c r="B40" s="12" t="s">
        <v>111</v>
      </c>
      <c r="C40" s="12" t="s">
        <v>116</v>
      </c>
      <c r="D40" s="12" t="s">
        <v>117</v>
      </c>
      <c r="E40" s="12" t="s">
        <v>56</v>
      </c>
      <c r="F40" s="12" t="s">
        <v>53</v>
      </c>
      <c r="G40" s="20" t="s">
        <v>109</v>
      </c>
      <c r="H40" s="13">
        <v>72</v>
      </c>
      <c r="I40" s="13"/>
      <c r="J40" s="13"/>
      <c r="K40" s="13"/>
      <c r="L40" s="13"/>
      <c r="M40" s="44">
        <v>58</v>
      </c>
      <c r="N40" s="13">
        <v>72</v>
      </c>
      <c r="O40" s="13"/>
      <c r="P40" s="13"/>
      <c r="Q40" s="13"/>
      <c r="R40" s="13"/>
      <c r="S40" s="13"/>
      <c r="T40" s="13"/>
      <c r="U40" s="45">
        <f>SUM(H40:T40)</f>
        <v>202</v>
      </c>
    </row>
    <row r="41" spans="1:21" ht="18" customHeight="1" x14ac:dyDescent="0.25">
      <c r="A41" s="19">
        <v>30</v>
      </c>
      <c r="B41" s="12" t="s">
        <v>111</v>
      </c>
      <c r="C41" s="12" t="s">
        <v>118</v>
      </c>
      <c r="D41" s="12" t="s">
        <v>119</v>
      </c>
      <c r="E41" s="12" t="s">
        <v>120</v>
      </c>
      <c r="F41" s="12" t="s">
        <v>41</v>
      </c>
      <c r="G41" s="20" t="s">
        <v>110</v>
      </c>
      <c r="H41" s="13">
        <v>91</v>
      </c>
      <c r="I41" s="13"/>
      <c r="J41" s="13"/>
      <c r="K41" s="13"/>
      <c r="L41" s="13"/>
      <c r="M41" s="13">
        <v>75</v>
      </c>
      <c r="N41" s="13">
        <v>74</v>
      </c>
      <c r="O41" s="13"/>
      <c r="P41" s="13"/>
      <c r="Q41" s="13"/>
      <c r="R41" s="13"/>
      <c r="S41" s="13"/>
      <c r="T41" s="13"/>
      <c r="U41">
        <f>SUM(H41:T41)</f>
        <v>240</v>
      </c>
    </row>
    <row r="42" spans="1:21" ht="17.25" customHeight="1" x14ac:dyDescent="0.25">
      <c r="A42" s="19">
        <v>31</v>
      </c>
      <c r="B42" s="12" t="s">
        <v>111</v>
      </c>
      <c r="C42" s="12" t="s">
        <v>121</v>
      </c>
      <c r="D42" s="12" t="s">
        <v>122</v>
      </c>
      <c r="E42" s="12" t="s">
        <v>115</v>
      </c>
      <c r="F42" s="12" t="s">
        <v>53</v>
      </c>
      <c r="G42" s="20" t="s">
        <v>110</v>
      </c>
      <c r="H42" s="44">
        <v>66</v>
      </c>
      <c r="I42" s="44">
        <v>56</v>
      </c>
      <c r="J42" s="44">
        <v>68</v>
      </c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45">
        <f>SUM(H42:T42)</f>
        <v>190</v>
      </c>
    </row>
    <row r="43" spans="1:21" ht="15.75" customHeight="1" x14ac:dyDescent="0.25">
      <c r="A43" s="19">
        <v>32</v>
      </c>
      <c r="B43" s="12" t="s">
        <v>124</v>
      </c>
      <c r="C43" s="12" t="s">
        <v>125</v>
      </c>
      <c r="D43" s="12" t="s">
        <v>39</v>
      </c>
      <c r="E43" s="12" t="s">
        <v>126</v>
      </c>
      <c r="F43" s="12" t="s">
        <v>41</v>
      </c>
      <c r="G43" s="20" t="s">
        <v>110</v>
      </c>
      <c r="H43" s="23">
        <v>94</v>
      </c>
      <c r="I43" s="43">
        <v>56</v>
      </c>
      <c r="J43" s="23">
        <v>70</v>
      </c>
      <c r="K43" s="43">
        <v>58</v>
      </c>
      <c r="L43" s="23"/>
      <c r="M43" s="23"/>
      <c r="N43" s="23"/>
      <c r="O43" s="23"/>
      <c r="P43" s="23"/>
      <c r="Q43" s="23"/>
      <c r="R43" s="23"/>
      <c r="S43" s="23"/>
      <c r="T43" s="23"/>
      <c r="U43">
        <f>SUM(H43:T43)</f>
        <v>278</v>
      </c>
    </row>
    <row r="44" spans="1:21" ht="15.75" customHeight="1" x14ac:dyDescent="0.25">
      <c r="A44" s="19">
        <v>33</v>
      </c>
      <c r="B44" s="12" t="s">
        <v>124</v>
      </c>
      <c r="C44" s="12" t="s">
        <v>127</v>
      </c>
      <c r="D44" s="12" t="s">
        <v>128</v>
      </c>
      <c r="E44" s="12" t="s">
        <v>129</v>
      </c>
      <c r="F44" s="12" t="s">
        <v>41</v>
      </c>
      <c r="G44" s="20"/>
      <c r="H44" s="13">
        <v>89</v>
      </c>
      <c r="I44" s="13">
        <v>70</v>
      </c>
      <c r="J44" s="13"/>
      <c r="K44" s="13"/>
      <c r="L44" s="44">
        <v>60</v>
      </c>
      <c r="M44" s="13"/>
      <c r="N44" s="13"/>
      <c r="O44" s="13"/>
      <c r="P44" s="13"/>
      <c r="Q44" s="13"/>
      <c r="R44" s="13"/>
      <c r="S44" s="13"/>
      <c r="T44" s="13"/>
      <c r="U44">
        <f>SUM(H44:T44)</f>
        <v>219</v>
      </c>
    </row>
    <row r="45" spans="1:21" ht="16.5" customHeight="1" x14ac:dyDescent="0.25">
      <c r="A45" s="19">
        <v>34</v>
      </c>
      <c r="B45" s="12" t="s">
        <v>130</v>
      </c>
      <c r="C45" s="12" t="s">
        <v>131</v>
      </c>
      <c r="D45" s="12" t="s">
        <v>39</v>
      </c>
      <c r="E45" s="12" t="s">
        <v>132</v>
      </c>
      <c r="F45" s="12" t="s">
        <v>41</v>
      </c>
      <c r="G45" s="20" t="s">
        <v>108</v>
      </c>
      <c r="H45" s="23">
        <v>80</v>
      </c>
      <c r="I45" s="43">
        <v>39</v>
      </c>
      <c r="J45" s="43">
        <v>58</v>
      </c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45">
        <f>SUM(H45:T45)</f>
        <v>177</v>
      </c>
    </row>
    <row r="46" spans="1:21" ht="16.5" customHeight="1" x14ac:dyDescent="0.25">
      <c r="A46" s="19">
        <v>35</v>
      </c>
      <c r="B46" s="12" t="s">
        <v>130</v>
      </c>
      <c r="C46" s="12" t="s">
        <v>133</v>
      </c>
      <c r="D46" s="12" t="s">
        <v>122</v>
      </c>
      <c r="E46" s="12" t="s">
        <v>56</v>
      </c>
      <c r="F46" s="12" t="s">
        <v>41</v>
      </c>
      <c r="G46" s="20" t="s">
        <v>123</v>
      </c>
      <c r="H46" s="44">
        <v>69</v>
      </c>
      <c r="I46" s="44">
        <v>45</v>
      </c>
      <c r="J46" s="44">
        <v>57</v>
      </c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45">
        <f>SUM(H46:T46)</f>
        <v>171</v>
      </c>
    </row>
    <row r="47" spans="1:21" ht="16.5" customHeight="1" x14ac:dyDescent="0.25">
      <c r="A47" s="19">
        <v>36</v>
      </c>
      <c r="B47" s="18" t="s">
        <v>177</v>
      </c>
      <c r="C47" s="18" t="s">
        <v>134</v>
      </c>
      <c r="D47" s="18" t="s">
        <v>61</v>
      </c>
      <c r="E47" s="18" t="s">
        <v>56</v>
      </c>
      <c r="F47" s="18" t="s">
        <v>41</v>
      </c>
      <c r="G47" s="20" t="s">
        <v>108</v>
      </c>
      <c r="H47" s="23">
        <v>85</v>
      </c>
      <c r="I47" s="43">
        <v>62</v>
      </c>
      <c r="J47" s="23">
        <v>76</v>
      </c>
      <c r="K47" s="23"/>
      <c r="L47" s="23"/>
      <c r="M47" s="23"/>
      <c r="N47" s="23"/>
      <c r="O47" s="23"/>
      <c r="P47" s="23"/>
      <c r="Q47" s="23"/>
      <c r="R47" s="23"/>
      <c r="S47" s="23"/>
      <c r="T47" s="23"/>
      <c r="U47">
        <f>SUM(H47:T47)</f>
        <v>223</v>
      </c>
    </row>
    <row r="48" spans="1:21" ht="19.5" customHeight="1" x14ac:dyDescent="0.25">
      <c r="A48" s="12">
        <v>37</v>
      </c>
      <c r="B48" s="18" t="s">
        <v>176</v>
      </c>
      <c r="C48" s="18" t="s">
        <v>135</v>
      </c>
      <c r="D48" s="18" t="s">
        <v>58</v>
      </c>
      <c r="E48" s="18" t="s">
        <v>59</v>
      </c>
      <c r="F48" s="18" t="s">
        <v>41</v>
      </c>
      <c r="G48" s="20" t="s">
        <v>123</v>
      </c>
      <c r="H48" s="13">
        <v>89</v>
      </c>
      <c r="I48" s="44">
        <v>45</v>
      </c>
      <c r="J48" s="44">
        <v>69</v>
      </c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45">
        <f>SUM(H48:T48)</f>
        <v>203</v>
      </c>
    </row>
    <row r="49" spans="1:21" ht="18" customHeight="1" x14ac:dyDescent="0.25">
      <c r="A49" s="12">
        <v>38</v>
      </c>
      <c r="B49" s="12" t="s">
        <v>136</v>
      </c>
      <c r="C49" s="12" t="s">
        <v>137</v>
      </c>
      <c r="D49" s="12" t="s">
        <v>39</v>
      </c>
      <c r="E49" s="12" t="s">
        <v>138</v>
      </c>
      <c r="F49" s="12" t="s">
        <v>41</v>
      </c>
      <c r="G49" s="20" t="s">
        <v>109</v>
      </c>
      <c r="H49" s="23">
        <v>96</v>
      </c>
      <c r="I49" s="43">
        <v>50</v>
      </c>
      <c r="J49" s="43">
        <v>65</v>
      </c>
      <c r="K49" s="23"/>
      <c r="L49" s="23"/>
      <c r="M49" s="23"/>
      <c r="N49" s="23"/>
      <c r="O49" s="23"/>
      <c r="P49" s="23"/>
      <c r="Q49" s="23"/>
      <c r="R49" s="23"/>
      <c r="S49" s="23"/>
      <c r="T49" s="23"/>
      <c r="U49">
        <f>SUM(H49:T49)</f>
        <v>211</v>
      </c>
    </row>
    <row r="50" spans="1:21" x14ac:dyDescent="0.25">
      <c r="A50" s="24">
        <v>39</v>
      </c>
      <c r="B50" s="12" t="s">
        <v>139</v>
      </c>
      <c r="C50" s="12" t="s">
        <v>140</v>
      </c>
      <c r="D50" s="12" t="s">
        <v>141</v>
      </c>
      <c r="E50" s="12" t="s">
        <v>46</v>
      </c>
      <c r="F50" s="12" t="s">
        <v>41</v>
      </c>
      <c r="G50" s="22" t="s">
        <v>123</v>
      </c>
      <c r="H50" s="23">
        <v>85</v>
      </c>
      <c r="I50" s="23">
        <v>72</v>
      </c>
      <c r="J50" s="23"/>
      <c r="K50" s="23"/>
      <c r="L50" s="43">
        <v>51</v>
      </c>
      <c r="M50" s="23"/>
      <c r="N50" s="23"/>
      <c r="O50" s="23"/>
      <c r="P50" s="43">
        <v>68</v>
      </c>
      <c r="Q50" s="23"/>
      <c r="R50" s="23"/>
      <c r="S50" s="23"/>
      <c r="T50" s="23"/>
      <c r="U50">
        <f>SUM(H50:T50)</f>
        <v>276</v>
      </c>
    </row>
    <row r="51" spans="1:21" x14ac:dyDescent="0.25">
      <c r="A51" s="24">
        <v>40</v>
      </c>
      <c r="B51" s="12" t="s">
        <v>139</v>
      </c>
      <c r="C51" s="12" t="s">
        <v>142</v>
      </c>
      <c r="D51" s="12" t="s">
        <v>122</v>
      </c>
      <c r="E51" s="12" t="s">
        <v>138</v>
      </c>
      <c r="F51" s="12" t="s">
        <v>41</v>
      </c>
      <c r="G51" s="22" t="s">
        <v>110</v>
      </c>
      <c r="H51" s="13">
        <v>94</v>
      </c>
      <c r="I51" s="44">
        <v>68</v>
      </c>
      <c r="J51" s="13"/>
      <c r="K51" s="13"/>
      <c r="L51" s="13"/>
      <c r="M51" s="13">
        <v>95</v>
      </c>
      <c r="N51" s="13">
        <v>84</v>
      </c>
      <c r="O51" s="13"/>
      <c r="P51" s="13"/>
      <c r="Q51" s="13"/>
      <c r="R51" s="13"/>
      <c r="S51" s="13"/>
      <c r="T51" s="13"/>
      <c r="U51">
        <f>SUM(H51:T51)</f>
        <v>341</v>
      </c>
    </row>
    <row r="52" spans="1:21" x14ac:dyDescent="0.25">
      <c r="A52" s="24">
        <v>41</v>
      </c>
      <c r="B52" s="12" t="s">
        <v>139</v>
      </c>
      <c r="C52" s="12" t="s">
        <v>143</v>
      </c>
      <c r="D52" s="12" t="s">
        <v>92</v>
      </c>
      <c r="E52" s="12" t="s">
        <v>65</v>
      </c>
      <c r="F52" s="12" t="s">
        <v>41</v>
      </c>
      <c r="G52" s="22" t="s">
        <v>108</v>
      </c>
      <c r="H52" s="13">
        <v>96</v>
      </c>
      <c r="I52" s="44">
        <v>50</v>
      </c>
      <c r="J52" s="13">
        <v>86</v>
      </c>
      <c r="K52" s="13">
        <v>91</v>
      </c>
      <c r="L52" s="13"/>
      <c r="M52" s="13"/>
      <c r="N52" s="13"/>
      <c r="O52" s="13"/>
      <c r="P52" s="13"/>
      <c r="Q52" s="13"/>
      <c r="R52" s="13"/>
      <c r="S52" s="13"/>
      <c r="T52" s="13"/>
      <c r="U52">
        <f>SUM(H52:T52)</f>
        <v>323</v>
      </c>
    </row>
    <row r="53" spans="1:21" x14ac:dyDescent="0.25">
      <c r="A53" s="24">
        <v>42</v>
      </c>
      <c r="B53" s="12" t="s">
        <v>139</v>
      </c>
      <c r="C53" s="12" t="s">
        <v>144</v>
      </c>
      <c r="D53" s="12" t="s">
        <v>39</v>
      </c>
      <c r="E53" s="12" t="s">
        <v>145</v>
      </c>
      <c r="F53" s="12" t="s">
        <v>41</v>
      </c>
      <c r="G53" s="22" t="s">
        <v>110</v>
      </c>
      <c r="H53" s="13">
        <v>76</v>
      </c>
      <c r="I53" s="13">
        <v>72</v>
      </c>
      <c r="J53" s="13"/>
      <c r="K53" s="13"/>
      <c r="L53" s="44">
        <v>66</v>
      </c>
      <c r="M53" s="44">
        <v>61</v>
      </c>
      <c r="N53" s="13"/>
      <c r="O53" s="13"/>
      <c r="P53" s="13"/>
      <c r="Q53" s="13"/>
      <c r="R53" s="13"/>
      <c r="S53" s="13"/>
      <c r="T53" s="13"/>
      <c r="U53">
        <f>SUM(H53:T53)</f>
        <v>275</v>
      </c>
    </row>
    <row r="54" spans="1:21" x14ac:dyDescent="0.25">
      <c r="A54" s="24">
        <v>43</v>
      </c>
      <c r="B54" s="12" t="s">
        <v>153</v>
      </c>
      <c r="C54" s="12" t="s">
        <v>154</v>
      </c>
      <c r="D54" s="12" t="s">
        <v>39</v>
      </c>
      <c r="E54" s="12" t="s">
        <v>51</v>
      </c>
      <c r="F54" s="12" t="s">
        <v>41</v>
      </c>
      <c r="G54" s="20" t="s">
        <v>110</v>
      </c>
      <c r="H54" s="14">
        <v>91</v>
      </c>
      <c r="I54" s="45">
        <v>50</v>
      </c>
      <c r="J54" s="14">
        <v>70</v>
      </c>
      <c r="K54" s="14"/>
      <c r="L54" s="14"/>
      <c r="M54" s="14"/>
      <c r="N54" s="14"/>
      <c r="O54" s="14"/>
      <c r="P54" s="14"/>
      <c r="Q54" s="14"/>
      <c r="R54" s="14"/>
      <c r="S54" s="14"/>
      <c r="T54" s="14"/>
      <c r="U54">
        <f>SUM(H54:T54)</f>
        <v>211</v>
      </c>
    </row>
    <row r="55" spans="1:21" x14ac:dyDescent="0.25">
      <c r="A55" s="24">
        <v>44</v>
      </c>
      <c r="B55" s="12" t="s">
        <v>153</v>
      </c>
      <c r="C55" s="12" t="s">
        <v>155</v>
      </c>
      <c r="D55" s="12" t="s">
        <v>156</v>
      </c>
      <c r="E55" s="12" t="s">
        <v>65</v>
      </c>
      <c r="F55" s="12" t="s">
        <v>53</v>
      </c>
      <c r="G55" s="20" t="s">
        <v>108</v>
      </c>
      <c r="H55" s="13">
        <v>94</v>
      </c>
      <c r="I55" s="13"/>
      <c r="J55" s="13"/>
      <c r="K55" s="13"/>
      <c r="L55" s="13"/>
      <c r="M55" s="13"/>
      <c r="N55" s="13"/>
      <c r="O55" s="13">
        <v>97</v>
      </c>
      <c r="P55" s="13"/>
      <c r="Q55" s="13"/>
      <c r="R55" s="13"/>
      <c r="S55" s="13"/>
      <c r="T55" s="13"/>
      <c r="U55" s="45">
        <f>SUM(H55:T55)</f>
        <v>191</v>
      </c>
    </row>
    <row r="56" spans="1:21" x14ac:dyDescent="0.25">
      <c r="A56" s="24">
        <v>45</v>
      </c>
      <c r="B56" s="12" t="s">
        <v>153</v>
      </c>
      <c r="C56" s="12" t="s">
        <v>157</v>
      </c>
      <c r="D56" s="12" t="s">
        <v>158</v>
      </c>
      <c r="E56" s="12" t="s">
        <v>59</v>
      </c>
      <c r="F56" s="12" t="s">
        <v>41</v>
      </c>
      <c r="G56" s="20" t="s">
        <v>123</v>
      </c>
      <c r="H56" s="13">
        <v>85</v>
      </c>
      <c r="I56" s="13"/>
      <c r="J56" s="13"/>
      <c r="K56" s="13"/>
      <c r="L56" s="13"/>
      <c r="M56" s="13"/>
      <c r="N56" s="13"/>
      <c r="O56" s="13">
        <v>90</v>
      </c>
      <c r="P56" s="13"/>
      <c r="Q56" s="13"/>
      <c r="R56" s="13"/>
      <c r="S56" s="13"/>
      <c r="T56" s="13"/>
      <c r="U56" s="45">
        <f>SUM(H56:T56)</f>
        <v>175</v>
      </c>
    </row>
    <row r="57" spans="1:21" x14ac:dyDescent="0.25">
      <c r="A57" s="24">
        <v>46</v>
      </c>
      <c r="B57" s="12" t="s">
        <v>153</v>
      </c>
      <c r="C57" s="12" t="s">
        <v>159</v>
      </c>
      <c r="D57" s="12" t="s">
        <v>160</v>
      </c>
      <c r="E57" s="12" t="s">
        <v>46</v>
      </c>
      <c r="F57" s="12" t="s">
        <v>41</v>
      </c>
      <c r="G57" s="20" t="s">
        <v>108</v>
      </c>
      <c r="H57" s="13">
        <v>91</v>
      </c>
      <c r="I57" s="13">
        <v>72</v>
      </c>
      <c r="J57" s="44">
        <v>68</v>
      </c>
      <c r="K57" s="13"/>
      <c r="L57" s="13"/>
      <c r="M57" s="13"/>
      <c r="N57" s="13"/>
      <c r="O57" s="13"/>
      <c r="P57" s="13"/>
      <c r="Q57" s="13"/>
      <c r="R57" s="13"/>
      <c r="S57" s="13"/>
      <c r="T57" s="13"/>
      <c r="U57">
        <f>SUM(H57:T57)</f>
        <v>231</v>
      </c>
    </row>
    <row r="58" spans="1:21" x14ac:dyDescent="0.25">
      <c r="A58" s="24">
        <v>47</v>
      </c>
      <c r="B58" s="12" t="s">
        <v>151</v>
      </c>
      <c r="C58" s="12" t="s">
        <v>161</v>
      </c>
      <c r="D58" s="12" t="s">
        <v>58</v>
      </c>
      <c r="E58" s="12" t="s">
        <v>162</v>
      </c>
      <c r="F58" s="12" t="s">
        <v>41</v>
      </c>
      <c r="G58" s="26" t="s">
        <v>108</v>
      </c>
      <c r="H58" s="14">
        <v>80</v>
      </c>
      <c r="I58" s="45">
        <v>62</v>
      </c>
      <c r="J58" s="14"/>
      <c r="K58" s="14"/>
      <c r="L58" s="14"/>
      <c r="M58" s="45">
        <v>68</v>
      </c>
      <c r="N58" s="45">
        <v>63</v>
      </c>
      <c r="O58" s="14"/>
      <c r="P58" s="14"/>
      <c r="Q58" s="14"/>
      <c r="R58" s="14"/>
      <c r="S58" s="14"/>
      <c r="T58" s="14"/>
      <c r="U58">
        <f>SUM(H58:T58)</f>
        <v>273</v>
      </c>
    </row>
    <row r="59" spans="1:21" x14ac:dyDescent="0.25">
      <c r="A59" s="24">
        <v>48</v>
      </c>
      <c r="B59" s="12" t="s">
        <v>151</v>
      </c>
      <c r="C59" s="12" t="s">
        <v>163</v>
      </c>
      <c r="D59" s="12" t="s">
        <v>50</v>
      </c>
      <c r="E59" s="12" t="s">
        <v>164</v>
      </c>
      <c r="F59" s="12" t="s">
        <v>41</v>
      </c>
      <c r="G59" s="26" t="s">
        <v>110</v>
      </c>
      <c r="H59" s="13">
        <v>85</v>
      </c>
      <c r="I59" s="44">
        <v>62</v>
      </c>
      <c r="J59" s="13">
        <v>74</v>
      </c>
      <c r="K59" s="13"/>
      <c r="L59" s="13"/>
      <c r="M59" s="13"/>
      <c r="N59" s="13"/>
      <c r="O59" s="14"/>
      <c r="P59" s="14"/>
      <c r="Q59" s="14"/>
      <c r="R59" s="14"/>
      <c r="S59" s="14"/>
      <c r="T59" s="14"/>
      <c r="U59">
        <f>SUM(H59:T59)</f>
        <v>221</v>
      </c>
    </row>
    <row r="60" spans="1:21" ht="22.5" customHeight="1" x14ac:dyDescent="0.25">
      <c r="H60" s="46">
        <f t="shared" ref="H60:T60" si="0">AVERAGE(H12:H59)</f>
        <v>87</v>
      </c>
      <c r="I60" s="46">
        <f t="shared" si="0"/>
        <v>63.205128205128204</v>
      </c>
      <c r="J60" s="46">
        <f t="shared" si="0"/>
        <v>75.375</v>
      </c>
      <c r="K60" s="46">
        <f t="shared" si="0"/>
        <v>80.428571428571431</v>
      </c>
      <c r="L60" s="46">
        <f t="shared" si="0"/>
        <v>63.25</v>
      </c>
      <c r="M60" s="46">
        <f t="shared" si="0"/>
        <v>76</v>
      </c>
      <c r="N60" s="46">
        <f t="shared" si="0"/>
        <v>73.142857142857139</v>
      </c>
      <c r="O60" s="46">
        <f t="shared" si="0"/>
        <v>90.333333333333329</v>
      </c>
      <c r="P60" s="46">
        <f t="shared" si="0"/>
        <v>72.666666666666671</v>
      </c>
      <c r="Q60" s="46"/>
      <c r="R60" s="46">
        <f t="shared" si="0"/>
        <v>72.666666666666671</v>
      </c>
      <c r="S60" s="42"/>
      <c r="T60" s="42"/>
    </row>
  </sheetData>
  <autoFilter ref="U12:U60"/>
  <mergeCells count="22">
    <mergeCell ref="A7:R7"/>
    <mergeCell ref="S10:S11"/>
    <mergeCell ref="F9:F11"/>
    <mergeCell ref="B9:B11"/>
    <mergeCell ref="C9:C11"/>
    <mergeCell ref="D9:D11"/>
    <mergeCell ref="E9:E11"/>
    <mergeCell ref="A9:A11"/>
    <mergeCell ref="T10:T11"/>
    <mergeCell ref="H9:T9"/>
    <mergeCell ref="G10:G11"/>
    <mergeCell ref="H10:H11"/>
    <mergeCell ref="I10:I11"/>
    <mergeCell ref="J10:J11"/>
    <mergeCell ref="K10:K11"/>
    <mergeCell ref="L10:L11"/>
    <mergeCell ref="M10:M11"/>
    <mergeCell ref="N10:N11"/>
    <mergeCell ref="O10:O11"/>
    <mergeCell ref="P10:P11"/>
    <mergeCell ref="Q10:Q11"/>
    <mergeCell ref="R10:R11"/>
  </mergeCells>
  <pageMargins left="0.43307086614173229" right="0.43307086614173229" top="0.39370078740157483" bottom="0.35433070866141736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topLeftCell="A7" workbookViewId="0">
      <selection activeCell="E25" sqref="E25"/>
    </sheetView>
  </sheetViews>
  <sheetFormatPr defaultRowHeight="15" x14ac:dyDescent="0.25"/>
  <cols>
    <col min="1" max="1" width="20.85546875" customWidth="1"/>
    <col min="2" max="2" width="8.7109375" customWidth="1"/>
    <col min="3" max="3" width="22.7109375" customWidth="1"/>
    <col min="4" max="4" width="14" customWidth="1"/>
    <col min="5" max="5" width="13.42578125" customWidth="1"/>
    <col min="6" max="6" width="17.42578125" customWidth="1"/>
    <col min="7" max="7" width="22.5703125" customWidth="1"/>
    <col min="8" max="8" width="17.28515625" customWidth="1"/>
    <col min="9" max="9" width="13.5703125" customWidth="1"/>
  </cols>
  <sheetData>
    <row r="1" spans="1:9" ht="15.75" x14ac:dyDescent="0.25">
      <c r="G1" s="1" t="s">
        <v>28</v>
      </c>
      <c r="H1" s="1"/>
      <c r="I1" s="1"/>
    </row>
    <row r="2" spans="1:9" ht="15.75" x14ac:dyDescent="0.25">
      <c r="G2" s="1" t="s">
        <v>0</v>
      </c>
      <c r="H2" s="1"/>
      <c r="I2" s="1"/>
    </row>
    <row r="3" spans="1:9" ht="15.75" x14ac:dyDescent="0.25">
      <c r="G3" s="1" t="s">
        <v>1</v>
      </c>
      <c r="H3" s="1"/>
      <c r="I3" s="1"/>
    </row>
    <row r="4" spans="1:9" ht="15.75" x14ac:dyDescent="0.25">
      <c r="G4" s="1" t="s">
        <v>2</v>
      </c>
      <c r="H4" s="1"/>
      <c r="I4" s="1"/>
    </row>
    <row r="5" spans="1:9" ht="15.75" x14ac:dyDescent="0.25">
      <c r="G5" s="1" t="s">
        <v>3</v>
      </c>
      <c r="H5" s="1"/>
      <c r="I5" s="1"/>
    </row>
    <row r="6" spans="1:9" ht="15.75" x14ac:dyDescent="0.25">
      <c r="G6" s="1"/>
      <c r="H6" s="1"/>
      <c r="I6" s="1"/>
    </row>
    <row r="7" spans="1:9" ht="41.25" customHeight="1" x14ac:dyDescent="0.25">
      <c r="B7" s="31" t="s">
        <v>35</v>
      </c>
      <c r="C7" s="41"/>
      <c r="D7" s="41"/>
      <c r="E7" s="41"/>
      <c r="F7" s="41"/>
      <c r="G7" s="41"/>
      <c r="H7" s="41"/>
      <c r="I7" s="41"/>
    </row>
    <row r="9" spans="1:9" ht="94.5" x14ac:dyDescent="0.25">
      <c r="A9" s="4" t="s">
        <v>29</v>
      </c>
      <c r="B9" s="3" t="s">
        <v>4</v>
      </c>
      <c r="C9" s="3" t="s">
        <v>30</v>
      </c>
      <c r="D9" s="3" t="s">
        <v>31</v>
      </c>
      <c r="E9" s="3" t="s">
        <v>27</v>
      </c>
      <c r="F9" s="3" t="s">
        <v>32</v>
      </c>
      <c r="G9" s="3" t="s">
        <v>36</v>
      </c>
      <c r="H9" s="3" t="s">
        <v>33</v>
      </c>
      <c r="I9" s="3" t="s">
        <v>34</v>
      </c>
    </row>
    <row r="10" spans="1:9" x14ac:dyDescent="0.25">
      <c r="A10" s="5" t="s">
        <v>146</v>
      </c>
      <c r="B10" s="15">
        <v>1</v>
      </c>
      <c r="C10" s="15" t="s">
        <v>148</v>
      </c>
      <c r="D10" s="15">
        <v>46</v>
      </c>
      <c r="E10" s="15">
        <v>4</v>
      </c>
      <c r="F10" s="25">
        <v>8.5999999999999993E-2</v>
      </c>
      <c r="G10" s="15">
        <v>22</v>
      </c>
      <c r="H10" s="15">
        <v>0</v>
      </c>
      <c r="I10" s="25">
        <v>0</v>
      </c>
    </row>
    <row r="11" spans="1:9" x14ac:dyDescent="0.25">
      <c r="A11" s="15" t="s">
        <v>146</v>
      </c>
      <c r="B11" s="15">
        <v>2</v>
      </c>
      <c r="C11" s="15" t="s">
        <v>147</v>
      </c>
      <c r="D11" s="15">
        <v>85</v>
      </c>
      <c r="E11" s="15">
        <v>18</v>
      </c>
      <c r="F11" s="25">
        <f t="shared" ref="F11:F29" si="0">E11/D11</f>
        <v>0.21176470588235294</v>
      </c>
      <c r="G11" s="15">
        <v>72</v>
      </c>
      <c r="H11" s="15">
        <v>18</v>
      </c>
      <c r="I11" s="25">
        <f>H11/G11</f>
        <v>0.25</v>
      </c>
    </row>
    <row r="12" spans="1:9" x14ac:dyDescent="0.25">
      <c r="A12" s="15" t="s">
        <v>146</v>
      </c>
      <c r="B12" s="15">
        <v>3</v>
      </c>
      <c r="C12" s="15" t="s">
        <v>83</v>
      </c>
      <c r="D12" s="15">
        <v>82</v>
      </c>
      <c r="E12" s="15">
        <v>8</v>
      </c>
      <c r="F12" s="16">
        <f t="shared" si="0"/>
        <v>9.7560975609756101E-2</v>
      </c>
      <c r="G12" s="15">
        <v>38</v>
      </c>
      <c r="H12" s="15">
        <v>2</v>
      </c>
      <c r="I12" s="16">
        <f t="shared" ref="I12:I30" si="1">H12/G12</f>
        <v>5.2631578947368418E-2</v>
      </c>
    </row>
    <row r="13" spans="1:9" x14ac:dyDescent="0.25">
      <c r="A13" s="15" t="s">
        <v>146</v>
      </c>
      <c r="B13" s="27">
        <v>4</v>
      </c>
      <c r="C13" s="27" t="s">
        <v>88</v>
      </c>
      <c r="D13" s="27">
        <v>42</v>
      </c>
      <c r="E13" s="27">
        <v>3</v>
      </c>
      <c r="F13" s="28">
        <f t="shared" si="0"/>
        <v>7.1428571428571425E-2</v>
      </c>
      <c r="G13" s="27">
        <v>19</v>
      </c>
      <c r="H13" s="27">
        <v>4</v>
      </c>
      <c r="I13" s="28">
        <f t="shared" si="1"/>
        <v>0.21052631578947367</v>
      </c>
    </row>
    <row r="14" spans="1:9" s="11" customFormat="1" x14ac:dyDescent="0.25">
      <c r="A14" s="15" t="s">
        <v>146</v>
      </c>
      <c r="B14" s="15">
        <v>5</v>
      </c>
      <c r="C14" s="27" t="s">
        <v>150</v>
      </c>
      <c r="D14" s="27">
        <v>20</v>
      </c>
      <c r="E14" s="27">
        <v>0</v>
      </c>
      <c r="F14" s="28">
        <f t="shared" si="0"/>
        <v>0</v>
      </c>
      <c r="G14" s="27">
        <v>10</v>
      </c>
      <c r="H14" s="27">
        <v>0</v>
      </c>
      <c r="I14" s="28">
        <f t="shared" si="1"/>
        <v>0</v>
      </c>
    </row>
    <row r="15" spans="1:9" x14ac:dyDescent="0.25">
      <c r="A15" s="15" t="s">
        <v>146</v>
      </c>
      <c r="B15" s="27">
        <v>6</v>
      </c>
      <c r="C15" s="27" t="s">
        <v>149</v>
      </c>
      <c r="D15" s="27">
        <v>46</v>
      </c>
      <c r="E15" s="27">
        <v>1</v>
      </c>
      <c r="F15" s="28">
        <f t="shared" si="0"/>
        <v>2.1739130434782608E-2</v>
      </c>
      <c r="G15" s="27">
        <v>26</v>
      </c>
      <c r="H15" s="27">
        <v>4</v>
      </c>
      <c r="I15" s="28">
        <f t="shared" si="1"/>
        <v>0.15384615384615385</v>
      </c>
    </row>
    <row r="16" spans="1:9" s="11" customFormat="1" x14ac:dyDescent="0.25">
      <c r="A16" s="15" t="s">
        <v>146</v>
      </c>
      <c r="B16" s="27">
        <v>7</v>
      </c>
      <c r="C16" s="27" t="s">
        <v>165</v>
      </c>
      <c r="D16" s="27">
        <v>4</v>
      </c>
      <c r="E16" s="27">
        <v>0</v>
      </c>
      <c r="F16" s="28">
        <f t="shared" si="0"/>
        <v>0</v>
      </c>
      <c r="G16" s="27">
        <v>12</v>
      </c>
      <c r="H16" s="27">
        <v>0</v>
      </c>
      <c r="I16" s="28">
        <f t="shared" si="1"/>
        <v>0</v>
      </c>
    </row>
    <row r="17" spans="1:9" s="11" customFormat="1" x14ac:dyDescent="0.25">
      <c r="A17" s="15" t="s">
        <v>146</v>
      </c>
      <c r="B17" s="15">
        <v>8</v>
      </c>
      <c r="C17" s="15" t="s">
        <v>151</v>
      </c>
      <c r="D17" s="15">
        <v>38</v>
      </c>
      <c r="E17" s="15">
        <v>0</v>
      </c>
      <c r="F17" s="25">
        <f t="shared" si="0"/>
        <v>0</v>
      </c>
      <c r="G17" s="15">
        <v>11</v>
      </c>
      <c r="H17" s="15">
        <v>2</v>
      </c>
      <c r="I17" s="25">
        <f t="shared" si="1"/>
        <v>0.18181818181818182</v>
      </c>
    </row>
    <row r="18" spans="1:9" s="11" customFormat="1" x14ac:dyDescent="0.25">
      <c r="A18" s="15" t="s">
        <v>146</v>
      </c>
      <c r="B18" s="15">
        <v>9</v>
      </c>
      <c r="C18" s="15" t="s">
        <v>166</v>
      </c>
      <c r="D18" s="15">
        <v>21</v>
      </c>
      <c r="E18" s="15">
        <v>0</v>
      </c>
      <c r="F18" s="25">
        <f t="shared" si="0"/>
        <v>0</v>
      </c>
      <c r="G18" s="15">
        <v>13</v>
      </c>
      <c r="H18" s="15">
        <v>2</v>
      </c>
      <c r="I18" s="25">
        <f t="shared" si="1"/>
        <v>0.15384615384615385</v>
      </c>
    </row>
    <row r="19" spans="1:9" s="11" customFormat="1" x14ac:dyDescent="0.25">
      <c r="A19" s="15" t="s">
        <v>146</v>
      </c>
      <c r="B19" s="15">
        <v>10</v>
      </c>
      <c r="C19" s="15" t="s">
        <v>152</v>
      </c>
      <c r="D19" s="15">
        <v>64</v>
      </c>
      <c r="E19" s="15">
        <v>6</v>
      </c>
      <c r="F19" s="25">
        <f t="shared" si="0"/>
        <v>9.375E-2</v>
      </c>
      <c r="G19" s="15">
        <v>20</v>
      </c>
      <c r="H19" s="15">
        <v>5</v>
      </c>
      <c r="I19" s="25">
        <f t="shared" si="1"/>
        <v>0.25</v>
      </c>
    </row>
    <row r="20" spans="1:9" s="11" customFormat="1" x14ac:dyDescent="0.25">
      <c r="A20" s="27" t="s">
        <v>146</v>
      </c>
      <c r="B20" s="15">
        <v>1</v>
      </c>
      <c r="C20" s="15" t="s">
        <v>153</v>
      </c>
      <c r="D20" s="15">
        <v>61</v>
      </c>
      <c r="E20" s="15">
        <v>3</v>
      </c>
      <c r="F20" s="25">
        <v>0.05</v>
      </c>
      <c r="G20" s="15">
        <v>16</v>
      </c>
      <c r="H20" s="15">
        <v>4</v>
      </c>
      <c r="I20" s="25">
        <v>0.25</v>
      </c>
    </row>
    <row r="21" spans="1:9" s="11" customFormat="1" x14ac:dyDescent="0.25">
      <c r="A21" s="15" t="s">
        <v>146</v>
      </c>
      <c r="B21" s="15">
        <v>12</v>
      </c>
      <c r="C21" s="15" t="s">
        <v>167</v>
      </c>
      <c r="D21" s="15">
        <v>39</v>
      </c>
      <c r="E21" s="15">
        <v>2</v>
      </c>
      <c r="F21" s="25">
        <f t="shared" si="0"/>
        <v>5.128205128205128E-2</v>
      </c>
      <c r="G21" s="15">
        <v>10</v>
      </c>
      <c r="H21" s="15">
        <v>2</v>
      </c>
      <c r="I21" s="25">
        <f t="shared" si="1"/>
        <v>0.2</v>
      </c>
    </row>
    <row r="22" spans="1:9" x14ac:dyDescent="0.25">
      <c r="A22" s="15" t="s">
        <v>146</v>
      </c>
      <c r="B22" s="15">
        <v>13</v>
      </c>
      <c r="C22" s="27" t="s">
        <v>130</v>
      </c>
      <c r="D22" s="27">
        <v>18</v>
      </c>
      <c r="E22" s="27">
        <v>0</v>
      </c>
      <c r="F22" s="28">
        <f t="shared" si="0"/>
        <v>0</v>
      </c>
      <c r="G22" s="27">
        <v>12</v>
      </c>
      <c r="H22" s="27">
        <v>2</v>
      </c>
      <c r="I22" s="28">
        <f t="shared" si="1"/>
        <v>0.16666666666666666</v>
      </c>
    </row>
    <row r="23" spans="1:9" s="11" customFormat="1" x14ac:dyDescent="0.25">
      <c r="A23" s="15" t="s">
        <v>146</v>
      </c>
      <c r="B23" s="15">
        <v>14</v>
      </c>
      <c r="C23" s="15" t="s">
        <v>168</v>
      </c>
      <c r="D23" s="15">
        <v>24</v>
      </c>
      <c r="E23" s="15">
        <v>0</v>
      </c>
      <c r="F23" s="25">
        <f t="shared" si="0"/>
        <v>0</v>
      </c>
      <c r="G23" s="15">
        <v>7</v>
      </c>
      <c r="H23" s="15">
        <v>2</v>
      </c>
      <c r="I23" s="25">
        <f t="shared" si="1"/>
        <v>0.2857142857142857</v>
      </c>
    </row>
    <row r="24" spans="1:9" s="11" customFormat="1" x14ac:dyDescent="0.25">
      <c r="A24" s="15" t="s">
        <v>146</v>
      </c>
      <c r="B24" s="15">
        <v>15</v>
      </c>
      <c r="C24" s="15" t="s">
        <v>169</v>
      </c>
      <c r="D24" s="15">
        <v>13</v>
      </c>
      <c r="E24" s="15">
        <v>0</v>
      </c>
      <c r="F24" s="25">
        <f t="shared" si="0"/>
        <v>0</v>
      </c>
      <c r="G24" s="15">
        <v>4</v>
      </c>
      <c r="H24" s="15">
        <v>0</v>
      </c>
      <c r="I24" s="25">
        <f t="shared" si="1"/>
        <v>0</v>
      </c>
    </row>
    <row r="25" spans="1:9" s="11" customFormat="1" x14ac:dyDescent="0.25">
      <c r="A25" s="15" t="s">
        <v>146</v>
      </c>
      <c r="B25" s="15">
        <v>16</v>
      </c>
      <c r="C25" s="15" t="s">
        <v>170</v>
      </c>
      <c r="D25" s="15">
        <v>7</v>
      </c>
      <c r="E25" s="15">
        <v>1</v>
      </c>
      <c r="F25" s="25">
        <f t="shared" si="0"/>
        <v>0.14285714285714285</v>
      </c>
      <c r="G25" s="15">
        <v>3</v>
      </c>
      <c r="H25" s="15">
        <v>1</v>
      </c>
      <c r="I25" s="25">
        <f t="shared" si="1"/>
        <v>0.33333333333333331</v>
      </c>
    </row>
    <row r="26" spans="1:9" s="11" customFormat="1" x14ac:dyDescent="0.25">
      <c r="A26" s="15" t="s">
        <v>146</v>
      </c>
      <c r="B26" s="15">
        <v>17</v>
      </c>
      <c r="C26" s="15" t="s">
        <v>171</v>
      </c>
      <c r="D26" s="15">
        <v>11</v>
      </c>
      <c r="E26" s="15">
        <v>0</v>
      </c>
      <c r="F26" s="25">
        <f t="shared" si="0"/>
        <v>0</v>
      </c>
      <c r="G26" s="15">
        <v>2</v>
      </c>
      <c r="H26" s="15">
        <v>0</v>
      </c>
      <c r="I26" s="25">
        <f t="shared" si="1"/>
        <v>0</v>
      </c>
    </row>
    <row r="27" spans="1:9" s="11" customFormat="1" x14ac:dyDescent="0.25">
      <c r="A27" s="15" t="s">
        <v>146</v>
      </c>
      <c r="B27" s="15">
        <v>18</v>
      </c>
      <c r="C27" s="27" t="s">
        <v>172</v>
      </c>
      <c r="D27" s="15">
        <v>11</v>
      </c>
      <c r="E27" s="15">
        <v>0</v>
      </c>
      <c r="F27" s="25">
        <f t="shared" si="0"/>
        <v>0</v>
      </c>
      <c r="G27" s="15"/>
      <c r="H27" s="15"/>
      <c r="I27" s="25"/>
    </row>
    <row r="28" spans="1:9" s="11" customFormat="1" x14ac:dyDescent="0.25">
      <c r="A28" s="15" t="s">
        <v>146</v>
      </c>
      <c r="B28" s="15">
        <v>19</v>
      </c>
      <c r="C28" s="27" t="s">
        <v>173</v>
      </c>
      <c r="D28" s="15">
        <v>15</v>
      </c>
      <c r="E28" s="15">
        <v>0</v>
      </c>
      <c r="F28" s="25">
        <f t="shared" si="0"/>
        <v>0</v>
      </c>
      <c r="G28" s="15"/>
      <c r="H28" s="15"/>
      <c r="I28" s="25"/>
    </row>
    <row r="29" spans="1:9" s="11" customFormat="1" x14ac:dyDescent="0.25">
      <c r="A29" s="15" t="s">
        <v>146</v>
      </c>
      <c r="B29" s="15">
        <v>20</v>
      </c>
      <c r="C29" s="15" t="s">
        <v>174</v>
      </c>
      <c r="D29" s="15">
        <v>12</v>
      </c>
      <c r="E29" s="15">
        <v>0</v>
      </c>
      <c r="F29" s="25">
        <f t="shared" si="0"/>
        <v>0</v>
      </c>
      <c r="G29" s="15"/>
      <c r="H29" s="15"/>
      <c r="I29" s="25"/>
    </row>
    <row r="30" spans="1:9" x14ac:dyDescent="0.25">
      <c r="A30" s="15" t="s">
        <v>146</v>
      </c>
      <c r="B30" s="15">
        <v>21</v>
      </c>
      <c r="C30" s="15" t="s">
        <v>175</v>
      </c>
      <c r="D30" s="15"/>
      <c r="E30" s="15"/>
      <c r="F30" s="25"/>
      <c r="G30" s="15">
        <v>9</v>
      </c>
      <c r="H30" s="15">
        <v>0</v>
      </c>
      <c r="I30" s="25">
        <f t="shared" si="1"/>
        <v>0</v>
      </c>
    </row>
    <row r="31" spans="1:9" ht="15.75" x14ac:dyDescent="0.25">
      <c r="A31" s="1"/>
      <c r="B31" s="1"/>
      <c r="C31" s="1"/>
      <c r="D31" s="1"/>
      <c r="E31" s="1"/>
      <c r="F31" s="1"/>
      <c r="G31" s="1"/>
      <c r="H31" s="1"/>
      <c r="I31" s="1"/>
    </row>
    <row r="32" spans="1:9" ht="15.75" x14ac:dyDescent="0.25">
      <c r="A32" s="1"/>
      <c r="B32" s="1"/>
      <c r="C32" s="1"/>
      <c r="D32" s="1"/>
      <c r="E32" s="1"/>
      <c r="F32" s="1"/>
      <c r="G32" s="1"/>
      <c r="H32" s="1"/>
      <c r="I32" s="1"/>
    </row>
  </sheetData>
  <mergeCells count="1">
    <mergeCell ref="B7:I7"/>
  </mergeCells>
  <pageMargins left="0.7" right="0.7" top="0.75" bottom="0.75" header="0.3" footer="0.3"/>
  <pageSetup paperSize="9" scale="8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№1-медалисты</vt:lpstr>
      <vt:lpstr>приложение №2-свод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В. Подкорытова</dc:creator>
  <cp:lastModifiedBy>UO</cp:lastModifiedBy>
  <cp:lastPrinted>2018-07-04T12:32:52Z</cp:lastPrinted>
  <dcterms:created xsi:type="dcterms:W3CDTF">2017-07-10T10:37:16Z</dcterms:created>
  <dcterms:modified xsi:type="dcterms:W3CDTF">2018-07-04T12:32:55Z</dcterms:modified>
</cp:coreProperties>
</file>